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rcesterha.sharepoint.com/sites/WHA-PURCHASING-Procurement/Shared Documents/Bid Solicitations/2025/25-08 Fire Alarm Inspection &amp; Testing- IFB/"/>
    </mc:Choice>
  </mc:AlternateContent>
  <xr:revisionPtr revIDLastSave="0" documentId="8_{0F52A638-9486-4D7B-AD52-D25BA3C5FAFA}" xr6:coauthVersionLast="47" xr6:coauthVersionMax="47" xr10:uidLastSave="{00000000-0000-0000-0000-000000000000}"/>
  <bookViews>
    <workbookView xWindow="2940" yWindow="2940" windowWidth="43200" windowHeight="11295" xr2:uid="{904A1EC4-96A8-4706-80C5-0752319AA7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0" i="1" l="1"/>
  <c r="AB39" i="1"/>
  <c r="AA39" i="1"/>
  <c r="Z39" i="1"/>
  <c r="X39" i="1"/>
  <c r="W39" i="1"/>
  <c r="V39" i="1"/>
  <c r="X40" i="1" s="1"/>
  <c r="T39" i="1"/>
  <c r="S39" i="1"/>
  <c r="R39" i="1"/>
  <c r="T40" i="1" s="1"/>
  <c r="P39" i="1"/>
  <c r="O39" i="1"/>
  <c r="N39" i="1"/>
  <c r="P40" i="1" s="1"/>
</calcChain>
</file>

<file path=xl/sharedStrings.xml><?xml version="1.0" encoding="utf-8"?>
<sst xmlns="http://schemas.openxmlformats.org/spreadsheetml/2006/main" count="275" uniqueCount="138">
  <si>
    <t>BID RESULTS SUMMARY</t>
  </si>
  <si>
    <t>IFB #25-08 FIRE ALARM INSPECTION AND TESTING</t>
  </si>
  <si>
    <t>BID OPENING 4/15/25 2PM</t>
  </si>
  <si>
    <t>Johnson Controls Fire Protection, LP 16 Brooks St., Worcester, MA</t>
  </si>
  <si>
    <t>Encore Fire Protection                      70 Bacon St. Pawtucket, RI</t>
  </si>
  <si>
    <t>Norel Service Company, Inc.                              1 Monarch Dr., Littleton, MA</t>
  </si>
  <si>
    <t>steven.marbes@jci.com</t>
  </si>
  <si>
    <t>jmulhern@encorefireprotection.com</t>
  </si>
  <si>
    <t>rhoude@minutemanst.com</t>
  </si>
  <si>
    <t>swatson@norelservice.com</t>
  </si>
  <si>
    <t>#</t>
  </si>
  <si>
    <t>Project</t>
  </si>
  <si>
    <t>Address</t>
  </si>
  <si>
    <t>Maintenance Area</t>
  </si>
  <si>
    <t>No. of Buildings</t>
  </si>
  <si>
    <t>No. of FACPs</t>
  </si>
  <si>
    <t>No. of Devices (est.):</t>
  </si>
  <si>
    <r>
      <rPr>
        <b/>
        <sz val="8"/>
        <rFont val="Arial"/>
        <family val="2"/>
      </rPr>
      <t>Last Inspection Date
(Month-Year)</t>
    </r>
  </si>
  <si>
    <t>Overdue for Inspection?</t>
  </si>
  <si>
    <t>2025
Inspection Sequence</t>
  </si>
  <si>
    <t>2026
Inspection Sequence</t>
  </si>
  <si>
    <t>2027
Inspection Sequence</t>
  </si>
  <si>
    <t>2025 Pricing</t>
  </si>
  <si>
    <t>2026 Pricing</t>
  </si>
  <si>
    <t>2027 Pricing</t>
  </si>
  <si>
    <t>Mayside</t>
  </si>
  <si>
    <r>
      <rPr>
        <sz val="8"/>
        <rFont val="Arial"/>
        <family val="2"/>
      </rPr>
      <t>15-29 Mayside  Ln,
20-26 May St</t>
    </r>
  </si>
  <si>
    <t>Area 2</t>
  </si>
  <si>
    <t>7 
(Garden Style)</t>
  </si>
  <si>
    <t>7 (Notifier)</t>
  </si>
  <si>
    <t>Smoke Detectors – 133 Pull Stations – 14 Horns/Strobes – 14</t>
  </si>
  <si>
    <t>No</t>
  </si>
  <si>
    <t>Addison</t>
  </si>
  <si>
    <r>
      <rPr>
        <sz val="8"/>
        <rFont val="Arial"/>
        <family val="2"/>
      </rPr>
      <t>2-26 Addison St,
130-144 Dorchester St</t>
    </r>
  </si>
  <si>
    <t>Area 3</t>
  </si>
  <si>
    <r>
      <rPr>
        <sz val="8"/>
        <rFont val="Arial"/>
        <family val="2"/>
      </rPr>
      <t>Smoke Detectors – 137
Pull Stations – 11 Horns/Strobes – 20</t>
    </r>
  </si>
  <si>
    <t>Mill Pond and 
Mill Pond Extension</t>
  </si>
  <si>
    <t>1-11 Lowland Ct, 
5-27 Mill Pond Rd, 
576-580 Mill St,
590-600 Mill St</t>
  </si>
  <si>
    <t>10 
(Garden Style)</t>
  </si>
  <si>
    <t>11 (Notifier)</t>
  </si>
  <si>
    <t>Smoke Detectors – 208 Pull Stations – 36 Horns/Strobes – 18</t>
  </si>
  <si>
    <t xml:space="preserve">Lincoln Park Tower </t>
  </si>
  <si>
    <t>11 Lake Ave</t>
  </si>
  <si>
    <t>1 (High Rise)</t>
  </si>
  <si>
    <t>1 (Simplex)</t>
  </si>
  <si>
    <r>
      <rPr>
        <sz val="8"/>
        <rFont val="Arial"/>
        <family val="2"/>
      </rPr>
      <t>Smoke Detectors – 77
Pull Stations – 61 Horns/Strobes – 69</t>
    </r>
  </si>
  <si>
    <t xml:space="preserve">Pleasant Towers 275 </t>
  </si>
  <si>
    <t>275 Pleasant St.</t>
  </si>
  <si>
    <r>
      <rPr>
        <sz val="8"/>
        <rFont val="Arial"/>
        <family val="2"/>
      </rPr>
      <t>Smoke Detectors – 72
Pull Stations – 27 Horns/Strobes – 27</t>
    </r>
  </si>
  <si>
    <t xml:space="preserve">1050 Main (East) </t>
  </si>
  <si>
    <t>1050 Main St.</t>
  </si>
  <si>
    <t>1 (Notifier)</t>
  </si>
  <si>
    <r>
      <rPr>
        <sz val="8"/>
        <rFont val="Arial"/>
        <family val="2"/>
      </rPr>
      <t>Smoke Detectors – 212 Pull Stations – 46
Horn/Strobes– 66</t>
    </r>
  </si>
  <si>
    <t xml:space="preserve">1060 Main (West) </t>
  </si>
  <si>
    <t>1060 Main St.</t>
  </si>
  <si>
    <r>
      <rPr>
        <sz val="8"/>
        <rFont val="Arial"/>
        <family val="2"/>
      </rPr>
      <t>Smoke Detectors – 170 Pull Stations – 42
Horn/Strobes– 74</t>
    </r>
  </si>
  <si>
    <r>
      <rPr>
        <sz val="8"/>
        <color rgb="FFFF0000"/>
        <rFont val="Arial"/>
        <family val="2"/>
      </rPr>
      <t>Yes</t>
    </r>
  </si>
  <si>
    <t>TBD</t>
  </si>
  <si>
    <t xml:space="preserve">Belmont Tower </t>
  </si>
  <si>
    <t>40 Belmont St.</t>
  </si>
  <si>
    <r>
      <rPr>
        <sz val="8"/>
        <rFont val="Arial"/>
        <family val="2"/>
      </rPr>
      <t>Smoke Detectors – 258
Pull Stations – 61 Horn/Strobes– 69</t>
    </r>
  </si>
  <si>
    <t>Elm Park Tower</t>
  </si>
  <si>
    <t>425 Pleasant St.</t>
  </si>
  <si>
    <r>
      <rPr>
        <sz val="8"/>
        <color rgb="FF000000"/>
        <rFont val="Arial"/>
        <family val="2"/>
      </rPr>
      <t>Smoke Detectors – 649
Pull Stations – 40
Horn/Strobes– 566</t>
    </r>
  </si>
  <si>
    <t>June-24</t>
  </si>
  <si>
    <t>NO</t>
  </si>
  <si>
    <t>Murray Ave **</t>
  </si>
  <si>
    <t>50 Murray Ave.</t>
  </si>
  <si>
    <r>
      <rPr>
        <sz val="8"/>
        <rFont val="Arial"/>
        <family val="2"/>
      </rPr>
      <t xml:space="preserve">Smoke Detectors – </t>
    </r>
    <r>
      <rPr>
        <sz val="8"/>
        <color rgb="FFFF0000"/>
        <rFont val="Arial"/>
        <family val="2"/>
      </rPr>
      <t xml:space="preserve">215
</t>
    </r>
    <r>
      <rPr>
        <sz val="8"/>
        <rFont val="Arial"/>
        <family val="2"/>
      </rPr>
      <t xml:space="preserve">Pull Stations – </t>
    </r>
    <r>
      <rPr>
        <sz val="8"/>
        <color rgb="FFFF0000"/>
        <rFont val="Arial"/>
        <family val="2"/>
      </rPr>
      <t xml:space="preserve">22
</t>
    </r>
    <r>
      <rPr>
        <sz val="8"/>
        <rFont val="Arial"/>
        <family val="2"/>
      </rPr>
      <t xml:space="preserve">Horns/Strobes – </t>
    </r>
    <r>
      <rPr>
        <sz val="8"/>
        <color rgb="FFFF0000"/>
        <rFont val="Arial"/>
        <family val="2"/>
      </rPr>
      <t>178</t>
    </r>
  </si>
  <si>
    <r>
      <rPr>
        <sz val="8"/>
        <color rgb="FFFF0000"/>
        <rFont val="Arial"/>
        <family val="2"/>
      </rPr>
      <t>MOD PROJ</t>
    </r>
  </si>
  <si>
    <t>Wellington **</t>
  </si>
  <si>
    <t>30 Wellington St.</t>
  </si>
  <si>
    <r>
      <rPr>
        <sz val="8"/>
        <rFont val="Arial"/>
        <family val="2"/>
      </rPr>
      <t xml:space="preserve">Smoke Detectors – </t>
    </r>
    <r>
      <rPr>
        <sz val="8"/>
        <color rgb="FFFF0000"/>
        <rFont val="Arial"/>
        <family val="2"/>
      </rPr>
      <t xml:space="preserve">405
</t>
    </r>
    <r>
      <rPr>
        <sz val="8"/>
        <rFont val="Arial"/>
        <family val="2"/>
      </rPr>
      <t xml:space="preserve">Pull Stations – </t>
    </r>
    <r>
      <rPr>
        <sz val="8"/>
        <color rgb="FFFF0000"/>
        <rFont val="Arial"/>
        <family val="2"/>
      </rPr>
      <t xml:space="preserve">43
</t>
    </r>
    <r>
      <rPr>
        <sz val="8"/>
        <rFont val="Arial"/>
        <family val="2"/>
      </rPr>
      <t xml:space="preserve">Horns/Strobes – </t>
    </r>
    <r>
      <rPr>
        <sz val="8"/>
        <color rgb="FFFF0000"/>
        <rFont val="Arial"/>
        <family val="2"/>
      </rPr>
      <t>310</t>
    </r>
  </si>
  <si>
    <t>Lakeside</t>
  </si>
  <si>
    <t>52-54 S. Circuit Ave,
17-20 Garland St,
1-4 Veterans Ave,
2-46 Lakeside Ave,
15 Lovell St</t>
  </si>
  <si>
    <t>Smoke Detectors - 632 Pull Stations – 29 Horns/Strobes – 160</t>
  </si>
  <si>
    <t>201 Providence</t>
  </si>
  <si>
    <t>201 Providence Street</t>
  </si>
  <si>
    <t>1 
(Garden Style)</t>
  </si>
  <si>
    <t>1 (Gamewell)</t>
  </si>
  <si>
    <r>
      <rPr>
        <sz val="8"/>
        <rFont val="Arial"/>
        <family val="2"/>
      </rPr>
      <t>Smoke Detectors – 98
Pull Stations – 9 Horns/Strobes – 9</t>
    </r>
  </si>
  <si>
    <t>Yes</t>
  </si>
  <si>
    <t xml:space="preserve">Lafayette Place </t>
  </si>
  <si>
    <t>2 Lafayette St</t>
  </si>
  <si>
    <t>1 (Simplex 4100u)</t>
  </si>
  <si>
    <t>Smoke Detectors – 118 Pull Stations - 16 Horns/Strobes – 30</t>
  </si>
  <si>
    <t>Booth</t>
  </si>
  <si>
    <r>
      <rPr>
        <sz val="8"/>
        <rFont val="Arial"/>
        <family val="2"/>
      </rPr>
      <t>698-730 Lincoln St,
1-89 Haven Ln</t>
    </r>
  </si>
  <si>
    <t>Area 1</t>
  </si>
  <si>
    <t>11 
(Garden Style)</t>
  </si>
  <si>
    <r>
      <rPr>
        <sz val="8"/>
        <rFont val="Arial"/>
        <family val="2"/>
      </rPr>
      <t>1 (Gamewell
7100)</t>
    </r>
  </si>
  <si>
    <r>
      <rPr>
        <sz val="8"/>
        <rFont val="Arial"/>
        <family val="2"/>
      </rPr>
      <t>Smoke Detectors – 63 Pull Stations – 9
Horns/Strobes – 14</t>
    </r>
  </si>
  <si>
    <t>GBV- 180 Constitution</t>
  </si>
  <si>
    <t>180 Constitution Ave (GBV)</t>
  </si>
  <si>
    <r>
      <rPr>
        <sz val="8"/>
        <rFont val="Arial"/>
        <family val="2"/>
      </rPr>
      <t>Smoke Detectors – 27
Pull Stations – 5 Horns/Strobes –11</t>
    </r>
  </si>
  <si>
    <t>GBV- 35/45 Freedom</t>
  </si>
  <si>
    <t>35/45 Freedom Way (GBV)</t>
  </si>
  <si>
    <t>1 (Honeywell</t>
  </si>
  <si>
    <r>
      <rPr>
        <sz val="8"/>
        <rFont val="Arial"/>
        <family val="2"/>
      </rPr>
      <t>Smoke Detectors – 30
Pull Stations – 7 Horns/Strobes – 22</t>
    </r>
  </si>
  <si>
    <t>GBV- Step Up Garage</t>
  </si>
  <si>
    <t>2 New Vista Lane</t>
  </si>
  <si>
    <t>Garage</t>
  </si>
  <si>
    <r>
      <rPr>
        <sz val="8"/>
        <rFont val="Arial"/>
        <family val="2"/>
      </rPr>
      <t>1  (MFA
Mammoth)</t>
    </r>
  </si>
  <si>
    <r>
      <rPr>
        <sz val="8"/>
        <rFont val="Arial"/>
        <family val="2"/>
      </rPr>
      <t>Smoke Detectors – 8
Pull Stations – 4 Horns/Strobes –9</t>
    </r>
  </si>
  <si>
    <t>GBV- Day Care</t>
  </si>
  <si>
    <t>160 Tacoma</t>
  </si>
  <si>
    <t>FireLite - 
Approximate quantities</t>
  </si>
  <si>
    <r>
      <rPr>
        <sz val="8"/>
        <color rgb="FF000000"/>
        <rFont val="Arial"/>
        <family val="2"/>
      </rPr>
      <t>Smoke Detectors – 30
Pull Stations – 7 Horns/Strobes – 22</t>
    </r>
  </si>
  <si>
    <t>No Data</t>
  </si>
  <si>
    <t>117 Constitution</t>
  </si>
  <si>
    <t>Greenwood **</t>
  </si>
  <si>
    <r>
      <rPr>
        <sz val="8"/>
        <color rgb="FFFF0000"/>
        <rFont val="Arial"/>
        <family val="2"/>
      </rPr>
      <t>327-341 Greenwood St</t>
    </r>
  </si>
  <si>
    <r>
      <rPr>
        <sz val="8"/>
        <color rgb="FFFF0000"/>
        <rFont val="Arial"/>
        <family val="2"/>
      </rPr>
      <t xml:space="preserve">8 </t>
    </r>
    <r>
      <rPr>
        <sz val="8"/>
        <rFont val="Arial"/>
        <family val="2"/>
      </rPr>
      <t>(Notifier)</t>
    </r>
  </si>
  <si>
    <r>
      <rPr>
        <sz val="8"/>
        <rFont val="Arial"/>
        <family val="2"/>
      </rPr>
      <t xml:space="preserve">Smoke Detectors – </t>
    </r>
    <r>
      <rPr>
        <sz val="8"/>
        <color rgb="FFFF0000"/>
        <rFont val="Arial"/>
        <family val="2"/>
      </rPr>
      <t xml:space="preserve">165
</t>
    </r>
    <r>
      <rPr>
        <sz val="8"/>
        <rFont val="Arial"/>
        <family val="2"/>
      </rPr>
      <t xml:space="preserve">Pull Stations – </t>
    </r>
    <r>
      <rPr>
        <sz val="8"/>
        <color rgb="FFFF0000"/>
        <rFont val="Arial"/>
        <family val="2"/>
      </rPr>
      <t xml:space="preserve">17
</t>
    </r>
    <r>
      <rPr>
        <sz val="8"/>
        <rFont val="Arial"/>
        <family val="2"/>
      </rPr>
      <t xml:space="preserve">Horns/Strobes – </t>
    </r>
    <r>
      <rPr>
        <sz val="8"/>
        <color rgb="FFFF0000"/>
        <rFont val="Arial"/>
        <family val="2"/>
      </rPr>
      <t>17</t>
    </r>
  </si>
  <si>
    <t>630A Plantation and 
630 Plantation 
(WHA Headquarters)</t>
  </si>
  <si>
    <t>630 and 630A Plantation St</t>
  </si>
  <si>
    <t>2 (Notifier)</t>
  </si>
  <si>
    <r>
      <rPr>
        <sz val="8"/>
        <rFont val="Arial"/>
        <family val="2"/>
      </rPr>
      <t>Smoke Detectors – 80
Pull Stations – 36 Horns/Strobes – 48</t>
    </r>
  </si>
  <si>
    <t>197-199 Providence (689)</t>
  </si>
  <si>
    <t>197-199 Providence Street</t>
  </si>
  <si>
    <r>
      <rPr>
        <sz val="8"/>
        <rFont val="Arial"/>
        <family val="2"/>
      </rPr>
      <t>Smoke Detectors – 20
Pull Stations – 5 Horns/Strobes – 8</t>
    </r>
  </si>
  <si>
    <t>CTC 32 Oberlin (689) **</t>
  </si>
  <si>
    <t>32 Oberlin Street (689)</t>
  </si>
  <si>
    <r>
      <rPr>
        <sz val="8"/>
        <color rgb="FFFF0000"/>
        <rFont val="Arial"/>
        <family val="2"/>
      </rPr>
      <t>1 Notifier</t>
    </r>
  </si>
  <si>
    <r>
      <rPr>
        <sz val="8"/>
        <rFont val="Arial"/>
        <family val="2"/>
      </rPr>
      <t xml:space="preserve">Smoke Detectors – </t>
    </r>
    <r>
      <rPr>
        <sz val="8"/>
        <color rgb="FFFF0000"/>
        <rFont val="Arial"/>
        <family val="2"/>
      </rPr>
      <t xml:space="preserve">20
</t>
    </r>
    <r>
      <rPr>
        <sz val="8"/>
        <rFont val="Arial"/>
        <family val="2"/>
      </rPr>
      <t xml:space="preserve">Pull Stations – </t>
    </r>
    <r>
      <rPr>
        <sz val="8"/>
        <color rgb="FFFF0000"/>
        <rFont val="Arial"/>
        <family val="2"/>
      </rPr>
      <t xml:space="preserve">8
</t>
    </r>
    <r>
      <rPr>
        <sz val="8"/>
        <rFont val="Arial"/>
        <family val="2"/>
      </rPr>
      <t xml:space="preserve">Horns/Strobes – </t>
    </r>
    <r>
      <rPr>
        <sz val="8"/>
        <color rgb="FFFF0000"/>
        <rFont val="Arial"/>
        <family val="2"/>
      </rPr>
      <t>15</t>
    </r>
  </si>
  <si>
    <t>8-10 Hudson (689) **</t>
  </si>
  <si>
    <t>8-10 Hudson Street (689)</t>
  </si>
  <si>
    <r>
      <rPr>
        <sz val="8"/>
        <rFont val="Arial"/>
        <family val="2"/>
      </rPr>
      <t xml:space="preserve">Smoke Detectors – </t>
    </r>
    <r>
      <rPr>
        <sz val="8"/>
        <color rgb="FFFF0000"/>
        <rFont val="Arial"/>
        <family val="2"/>
      </rPr>
      <t xml:space="preserve">24
</t>
    </r>
    <r>
      <rPr>
        <sz val="8"/>
        <rFont val="Arial"/>
        <family val="2"/>
      </rPr>
      <t xml:space="preserve">Pull Stations – </t>
    </r>
    <r>
      <rPr>
        <sz val="8"/>
        <color rgb="FFFF0000"/>
        <rFont val="Arial"/>
        <family val="2"/>
      </rPr>
      <t xml:space="preserve">2
</t>
    </r>
    <r>
      <rPr>
        <sz val="8"/>
        <rFont val="Arial"/>
        <family val="2"/>
      </rPr>
      <t xml:space="preserve">Horns/Strobes – </t>
    </r>
    <r>
      <rPr>
        <sz val="8"/>
        <color rgb="FFFF0000"/>
        <rFont val="Arial"/>
        <family val="2"/>
      </rPr>
      <t>12</t>
    </r>
  </si>
  <si>
    <t>309 Hamilton (689) **</t>
  </si>
  <si>
    <t>309 Hamilton Street (689)</t>
  </si>
  <si>
    <r>
      <rPr>
        <sz val="8"/>
        <rFont val="Arial"/>
        <family val="2"/>
      </rPr>
      <t xml:space="preserve">Smoke Detectors – </t>
    </r>
    <r>
      <rPr>
        <sz val="8"/>
        <color rgb="FFFF0000"/>
        <rFont val="Arial"/>
        <family val="2"/>
      </rPr>
      <t xml:space="preserve">21
</t>
    </r>
    <r>
      <rPr>
        <sz val="8"/>
        <rFont val="Arial"/>
        <family val="2"/>
      </rPr>
      <t xml:space="preserve">Pull Stations – </t>
    </r>
    <r>
      <rPr>
        <sz val="8"/>
        <color rgb="FFFF0000"/>
        <rFont val="Arial"/>
        <family val="2"/>
      </rPr>
      <t xml:space="preserve">9
</t>
    </r>
    <r>
      <rPr>
        <sz val="8"/>
        <rFont val="Arial"/>
        <family val="2"/>
      </rPr>
      <t xml:space="preserve">Horns/Strobes – </t>
    </r>
    <r>
      <rPr>
        <sz val="8"/>
        <color rgb="FFFF0000"/>
        <rFont val="Arial"/>
        <family val="2"/>
      </rPr>
      <t>14</t>
    </r>
  </si>
  <si>
    <t>129 Blackstone You INC. (689)</t>
  </si>
  <si>
    <t>129 Blackstone River Road (689)</t>
  </si>
  <si>
    <r>
      <rPr>
        <sz val="8"/>
        <rFont val="Arial"/>
        <family val="2"/>
      </rPr>
      <t>Smoke Detectors – 21
Pull Stations – 3 Horns/Strobes – 5</t>
    </r>
  </si>
  <si>
    <t>38 Lewis Street</t>
  </si>
  <si>
    <t>Smoke Detectors – 34    Pull Stations - 8  Horns/Strobes - 42</t>
  </si>
  <si>
    <t>** MOD to upgrade in 2025</t>
  </si>
  <si>
    <t>Minuteman Security &amp; Life Safety                            1 Connetor Road, Andover,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</si>
</sst>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u/>
      <sz val="10"/>
      <color theme="10"/>
      <name val="Times New Roman"/>
      <family val="1"/>
    </font>
    <font>
      <b/>
      <sz val="8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2" fillId="3" borderId="7" xfId="2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4" borderId="7" xfId="2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5" borderId="7" xfId="2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" fontId="12" fillId="6" borderId="11" xfId="0" applyNumberFormat="1" applyFont="1" applyFill="1" applyBorder="1" applyAlignment="1">
      <alignment horizontal="center" vertical="center" shrinkToFit="1"/>
    </xf>
    <xf numFmtId="0" fontId="13" fillId="6" borderId="11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left" vertical="top" wrapText="1"/>
    </xf>
    <xf numFmtId="16" fontId="13" fillId="6" borderId="11" xfId="0" applyNumberFormat="1" applyFont="1" applyFill="1" applyBorder="1" applyAlignment="1">
      <alignment horizontal="center" vertical="center" wrapText="1"/>
    </xf>
    <xf numFmtId="164" fontId="9" fillId="6" borderId="11" xfId="1" applyNumberFormat="1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left" vertical="top"/>
    </xf>
    <xf numFmtId="1" fontId="12" fillId="7" borderId="11" xfId="0" applyNumberFormat="1" applyFont="1" applyFill="1" applyBorder="1" applyAlignment="1">
      <alignment horizontal="center" vertical="center" shrinkToFit="1"/>
    </xf>
    <xf numFmtId="0" fontId="13" fillId="7" borderId="11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left" vertical="top" wrapText="1"/>
    </xf>
    <xf numFmtId="16" fontId="13" fillId="7" borderId="11" xfId="0" applyNumberFormat="1" applyFont="1" applyFill="1" applyBorder="1" applyAlignment="1">
      <alignment horizontal="center" vertical="center" wrapText="1"/>
    </xf>
    <xf numFmtId="164" fontId="9" fillId="7" borderId="11" xfId="1" applyNumberFormat="1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16" fontId="13" fillId="8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16" fontId="13" fillId="0" borderId="11" xfId="0" applyNumberFormat="1" applyFont="1" applyBorder="1" applyAlignment="1">
      <alignment horizontal="center" vertical="center" wrapText="1"/>
    </xf>
    <xf numFmtId="164" fontId="9" fillId="0" borderId="11" xfId="1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3" fillId="6" borderId="11" xfId="0" applyFont="1" applyFill="1" applyBorder="1" applyAlignment="1">
      <alignment horizontal="center" vertical="top" wrapText="1"/>
    </xf>
    <xf numFmtId="0" fontId="10" fillId="6" borderId="11" xfId="0" applyFont="1" applyFill="1" applyBorder="1" applyAlignment="1">
      <alignment horizontal="left" vertical="top" wrapText="1"/>
    </xf>
    <xf numFmtId="164" fontId="9" fillId="6" borderId="11" xfId="1" applyNumberFormat="1" applyFont="1" applyFill="1" applyBorder="1" applyAlignment="1">
      <alignment horizontal="left" vertical="top" wrapText="1"/>
    </xf>
    <xf numFmtId="0" fontId="9" fillId="6" borderId="11" xfId="0" applyFont="1" applyFill="1" applyBorder="1" applyAlignment="1">
      <alignment horizontal="left" vertical="top" wrapText="1"/>
    </xf>
    <xf numFmtId="164" fontId="9" fillId="0" borderId="11" xfId="1" applyNumberFormat="1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" fontId="12" fillId="8" borderId="11" xfId="0" applyNumberFormat="1" applyFont="1" applyFill="1" applyBorder="1" applyAlignment="1">
      <alignment horizontal="center" vertical="center" shrinkToFit="1"/>
    </xf>
    <xf numFmtId="0" fontId="13" fillId="8" borderId="11" xfId="0" applyFont="1" applyFill="1" applyBorder="1" applyAlignment="1">
      <alignment horizontal="left" vertical="center" wrapText="1"/>
    </xf>
    <xf numFmtId="0" fontId="13" fillId="8" borderId="11" xfId="0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horizontal="left" vertical="top" wrapText="1"/>
    </xf>
    <xf numFmtId="0" fontId="12" fillId="8" borderId="11" xfId="0" applyFont="1" applyFill="1" applyBorder="1" applyAlignment="1">
      <alignment horizontal="center" vertical="center" wrapText="1"/>
    </xf>
    <xf numFmtId="164" fontId="9" fillId="8" borderId="11" xfId="1" applyNumberFormat="1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left" vertical="top" wrapText="1"/>
    </xf>
    <xf numFmtId="0" fontId="12" fillId="7" borderId="11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0" fillId="6" borderId="1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top" wrapText="1"/>
    </xf>
    <xf numFmtId="0" fontId="10" fillId="7" borderId="11" xfId="0" applyFont="1" applyFill="1" applyBorder="1" applyAlignment="1">
      <alignment horizontal="center" vertical="center" wrapText="1"/>
    </xf>
    <xf numFmtId="164" fontId="9" fillId="7" borderId="11" xfId="1" applyNumberFormat="1" applyFont="1" applyFill="1" applyBorder="1" applyAlignment="1">
      <alignment horizontal="left" vertical="top" wrapText="1"/>
    </xf>
    <xf numFmtId="0" fontId="9" fillId="7" borderId="11" xfId="0" applyFont="1" applyFill="1" applyBorder="1" applyAlignment="1">
      <alignment horizontal="left" vertical="top" wrapText="1"/>
    </xf>
    <xf numFmtId="0" fontId="12" fillId="8" borderId="11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13" fillId="7" borderId="11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left" vertical="top" wrapText="1"/>
    </xf>
    <xf numFmtId="1" fontId="12" fillId="8" borderId="13" xfId="0" applyNumberFormat="1" applyFont="1" applyFill="1" applyBorder="1" applyAlignment="1">
      <alignment horizontal="center" vertical="center" shrinkToFit="1"/>
    </xf>
    <xf numFmtId="0" fontId="15" fillId="8" borderId="14" xfId="0" applyFont="1" applyFill="1" applyBorder="1" applyAlignment="1">
      <alignment horizontal="left" vertical="top" wrapText="1"/>
    </xf>
    <xf numFmtId="16" fontId="13" fillId="8" borderId="15" xfId="0" applyNumberFormat="1" applyFont="1" applyFill="1" applyBorder="1" applyAlignment="1">
      <alignment horizontal="center" vertical="center" wrapText="1"/>
    </xf>
    <xf numFmtId="1" fontId="12" fillId="8" borderId="16" xfId="0" applyNumberFormat="1" applyFont="1" applyFill="1" applyBorder="1" applyAlignment="1">
      <alignment horizontal="center" vertical="center" shrinkToFit="1"/>
    </xf>
    <xf numFmtId="0" fontId="13" fillId="8" borderId="17" xfId="0" applyFont="1" applyFill="1" applyBorder="1" applyAlignment="1">
      <alignment horizontal="left" vertical="center" wrapText="1"/>
    </xf>
    <xf numFmtId="0" fontId="13" fillId="8" borderId="17" xfId="0" applyFont="1" applyFill="1" applyBorder="1" applyAlignment="1">
      <alignment horizontal="center" vertical="top" wrapText="1"/>
    </xf>
    <xf numFmtId="0" fontId="13" fillId="8" borderId="0" xfId="0" applyFont="1" applyFill="1" applyAlignment="1">
      <alignment horizontal="center" vertical="center" wrapText="1"/>
    </xf>
    <xf numFmtId="1" fontId="12" fillId="8" borderId="0" xfId="0" applyNumberFormat="1" applyFont="1" applyFill="1" applyAlignment="1">
      <alignment horizontal="center" vertical="center" shrinkToFit="1"/>
    </xf>
    <xf numFmtId="0" fontId="15" fillId="8" borderId="0" xfId="0" applyFont="1" applyFill="1" applyAlignment="1">
      <alignment horizontal="left" vertical="top" wrapText="1"/>
    </xf>
    <xf numFmtId="16" fontId="13" fillId="8" borderId="0" xfId="0" applyNumberFormat="1" applyFont="1" applyFill="1" applyAlignment="1">
      <alignment horizontal="center" vertical="center" wrapText="1"/>
    </xf>
    <xf numFmtId="164" fontId="9" fillId="9" borderId="0" xfId="1" applyNumberFormat="1" applyFont="1" applyFill="1" applyBorder="1" applyAlignment="1">
      <alignment horizontal="left" vertical="top" wrapText="1"/>
    </xf>
    <xf numFmtId="0" fontId="9" fillId="8" borderId="0" xfId="0" applyFont="1" applyFill="1" applyAlignment="1">
      <alignment horizontal="left" vertical="top" wrapText="1"/>
    </xf>
    <xf numFmtId="164" fontId="5" fillId="9" borderId="0" xfId="1" applyNumberFormat="1" applyFont="1" applyFill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164" fontId="6" fillId="10" borderId="18" xfId="1" applyNumberFormat="1" applyFont="1" applyFill="1" applyBorder="1" applyAlignment="1">
      <alignment horizontal="left" wrapText="1"/>
    </xf>
    <xf numFmtId="164" fontId="6" fillId="0" borderId="18" xfId="0" applyNumberFormat="1" applyFont="1" applyBorder="1" applyAlignment="1">
      <alignment horizontal="left" vertical="top"/>
    </xf>
    <xf numFmtId="0" fontId="6" fillId="0" borderId="0" xfId="0" applyFont="1" applyAlignment="1">
      <alignment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0</xdr:row>
      <xdr:rowOff>0</xdr:rowOff>
    </xdr:from>
    <xdr:to>
      <xdr:col>16</xdr:col>
      <xdr:colOff>346643</xdr:colOff>
      <xdr:row>2</xdr:row>
      <xdr:rowOff>179881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8B1CD2-0BD6-43CF-AC79-D5CE81EE3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0"/>
          <a:ext cx="2308793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houde@minutemanst.com" TargetMode="External"/><Relationship Id="rId2" Type="http://schemas.openxmlformats.org/officeDocument/2006/relationships/hyperlink" Target="mailto:jmulhern@encorefireprotection.com" TargetMode="External"/><Relationship Id="rId1" Type="http://schemas.openxmlformats.org/officeDocument/2006/relationships/hyperlink" Target="mailto:steven.marbes@jci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swatson@norelserv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EFBD-58D9-47C2-A49C-05467D4D52EE}">
  <dimension ref="A1:AB41"/>
  <sheetViews>
    <sheetView tabSelected="1" workbookViewId="0">
      <selection activeCell="U4" sqref="U4"/>
    </sheetView>
  </sheetViews>
  <sheetFormatPr defaultRowHeight="15" x14ac:dyDescent="0.25"/>
  <cols>
    <col min="14" max="14" width="15.7109375" customWidth="1"/>
    <col min="20" max="20" width="15.7109375" customWidth="1"/>
    <col min="22" max="24" width="15.7109375" customWidth="1"/>
    <col min="28" max="28" width="15.7109375" customWidth="1"/>
  </cols>
  <sheetData>
    <row r="1" spans="1:28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/>
      <c r="B4" s="6"/>
      <c r="C4" s="1"/>
      <c r="D4" s="1"/>
      <c r="E4" s="6"/>
      <c r="F4" s="6"/>
      <c r="G4" s="6"/>
      <c r="H4" s="6"/>
      <c r="I4" s="6"/>
      <c r="J4" s="6"/>
      <c r="K4" s="6"/>
      <c r="L4" s="6"/>
      <c r="M4" s="6"/>
      <c r="N4" s="6"/>
      <c r="O4" s="8" t="s">
        <v>0</v>
      </c>
      <c r="P4" s="8"/>
      <c r="Q4" s="8"/>
      <c r="R4" s="8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4.95" customHeight="1" thickBot="1" x14ac:dyDescent="0.3">
      <c r="A5" s="1"/>
      <c r="B5" s="6"/>
      <c r="C5" s="1"/>
      <c r="D5" s="1"/>
      <c r="E5" s="6"/>
      <c r="F5" s="6"/>
      <c r="G5" s="6"/>
      <c r="H5" s="6"/>
      <c r="I5" s="6"/>
      <c r="J5" s="6"/>
      <c r="K5" s="6"/>
      <c r="L5" s="6"/>
      <c r="M5" s="6"/>
      <c r="N5" s="6"/>
      <c r="O5" s="8" t="s">
        <v>1</v>
      </c>
      <c r="P5" s="8"/>
      <c r="Q5" s="8"/>
      <c r="R5" s="8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6"/>
      <c r="C6" s="123" t="s">
        <v>2</v>
      </c>
      <c r="D6" s="123"/>
      <c r="E6" s="6"/>
      <c r="F6" s="6"/>
      <c r="G6" s="6"/>
      <c r="H6" s="6"/>
      <c r="I6" s="6"/>
      <c r="J6" s="6"/>
      <c r="K6" s="6"/>
      <c r="L6" s="6"/>
      <c r="M6" s="6"/>
      <c r="N6" s="9" t="s">
        <v>3</v>
      </c>
      <c r="O6" s="10"/>
      <c r="P6" s="11"/>
      <c r="Q6" s="12"/>
      <c r="R6" s="13" t="s">
        <v>4</v>
      </c>
      <c r="S6" s="14"/>
      <c r="T6" s="15"/>
      <c r="U6" s="1"/>
      <c r="V6" s="16" t="s">
        <v>137</v>
      </c>
      <c r="W6" s="17"/>
      <c r="X6" s="18"/>
      <c r="Y6" s="1"/>
      <c r="Z6" s="19" t="s">
        <v>5</v>
      </c>
      <c r="AA6" s="20"/>
      <c r="AB6" s="21"/>
    </row>
    <row r="7" spans="1:28" ht="15.75" thickBot="1" x14ac:dyDescent="0.3">
      <c r="A7" s="1"/>
      <c r="B7" s="6"/>
      <c r="C7" s="22"/>
      <c r="D7" s="22"/>
      <c r="E7" s="6"/>
      <c r="F7" s="6"/>
      <c r="G7" s="6"/>
      <c r="H7" s="6"/>
      <c r="I7" s="6"/>
      <c r="J7" s="6"/>
      <c r="K7" s="6"/>
      <c r="L7" s="6"/>
      <c r="M7" s="6"/>
      <c r="N7" s="23"/>
      <c r="O7" s="24"/>
      <c r="P7" s="25"/>
      <c r="Q7" s="12"/>
      <c r="R7" s="26"/>
      <c r="S7" s="27"/>
      <c r="T7" s="28"/>
      <c r="U7" s="1"/>
      <c r="V7" s="29"/>
      <c r="W7" s="30"/>
      <c r="X7" s="31"/>
      <c r="Y7" s="1"/>
      <c r="Z7" s="32"/>
      <c r="AA7" s="33"/>
      <c r="AB7" s="34"/>
    </row>
    <row r="8" spans="1:28" ht="15.75" thickBot="1" x14ac:dyDescent="0.3">
      <c r="A8" s="1"/>
      <c r="B8" s="6"/>
      <c r="C8" s="22"/>
      <c r="D8" s="22"/>
      <c r="E8" s="6"/>
      <c r="F8" s="6"/>
      <c r="G8" s="6"/>
      <c r="H8" s="6"/>
      <c r="I8" s="6"/>
      <c r="J8" s="6"/>
      <c r="K8" s="6"/>
      <c r="L8" s="6"/>
      <c r="M8" s="6"/>
      <c r="N8" s="35" t="s">
        <v>6</v>
      </c>
      <c r="O8" s="36"/>
      <c r="P8" s="37"/>
      <c r="Q8" s="12"/>
      <c r="R8" s="38" t="s">
        <v>7</v>
      </c>
      <c r="S8" s="39"/>
      <c r="T8" s="40"/>
      <c r="U8" s="1"/>
      <c r="V8" s="41" t="s">
        <v>8</v>
      </c>
      <c r="W8" s="42"/>
      <c r="X8" s="43"/>
      <c r="Y8" s="1"/>
      <c r="Z8" s="44" t="s">
        <v>9</v>
      </c>
      <c r="AA8" s="45"/>
      <c r="AB8" s="46"/>
    </row>
    <row r="9" spans="1:28" x14ac:dyDescent="0.25">
      <c r="A9" s="1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6"/>
      <c r="R9" s="7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56.25" x14ac:dyDescent="0.25">
      <c r="A10" s="1"/>
      <c r="B10" s="48" t="s">
        <v>10</v>
      </c>
      <c r="C10" s="48" t="s">
        <v>11</v>
      </c>
      <c r="D10" s="48" t="s">
        <v>12</v>
      </c>
      <c r="E10" s="48" t="s">
        <v>13</v>
      </c>
      <c r="F10" s="48" t="s">
        <v>14</v>
      </c>
      <c r="G10" s="48" t="s">
        <v>15</v>
      </c>
      <c r="H10" s="48" t="s">
        <v>16</v>
      </c>
      <c r="I10" s="49" t="s">
        <v>17</v>
      </c>
      <c r="J10" s="48" t="s">
        <v>18</v>
      </c>
      <c r="K10" s="50" t="s">
        <v>19</v>
      </c>
      <c r="L10" s="50" t="s">
        <v>20</v>
      </c>
      <c r="M10" s="50" t="s">
        <v>21</v>
      </c>
      <c r="N10" s="48" t="s">
        <v>22</v>
      </c>
      <c r="O10" s="48" t="s">
        <v>23</v>
      </c>
      <c r="P10" s="48" t="s">
        <v>24</v>
      </c>
      <c r="Q10" s="48"/>
      <c r="R10" s="48" t="s">
        <v>22</v>
      </c>
      <c r="S10" s="48" t="s">
        <v>23</v>
      </c>
      <c r="T10" s="48" t="s">
        <v>24</v>
      </c>
      <c r="U10" s="48"/>
      <c r="V10" s="48" t="s">
        <v>22</v>
      </c>
      <c r="W10" s="48" t="s">
        <v>23</v>
      </c>
      <c r="X10" s="48" t="s">
        <v>24</v>
      </c>
      <c r="Y10" s="48"/>
      <c r="Z10" s="48" t="s">
        <v>22</v>
      </c>
      <c r="AA10" s="48" t="s">
        <v>23</v>
      </c>
      <c r="AB10" s="48" t="s">
        <v>24</v>
      </c>
    </row>
    <row r="11" spans="1:28" ht="78.75" x14ac:dyDescent="0.25">
      <c r="A11" s="1"/>
      <c r="B11" s="51">
        <v>1</v>
      </c>
      <c r="C11" s="52" t="s">
        <v>25</v>
      </c>
      <c r="D11" s="53" t="s">
        <v>26</v>
      </c>
      <c r="E11" s="54" t="s">
        <v>27</v>
      </c>
      <c r="F11" s="54" t="s">
        <v>28</v>
      </c>
      <c r="G11" s="54" t="s">
        <v>29</v>
      </c>
      <c r="H11" s="55" t="s">
        <v>30</v>
      </c>
      <c r="I11" s="56">
        <v>45801</v>
      </c>
      <c r="J11" s="54" t="s">
        <v>31</v>
      </c>
      <c r="K11" s="56">
        <v>45802</v>
      </c>
      <c r="L11" s="56">
        <v>45803</v>
      </c>
      <c r="M11" s="56">
        <v>45804</v>
      </c>
      <c r="N11" s="57">
        <v>2558</v>
      </c>
      <c r="O11" s="57">
        <v>2737</v>
      </c>
      <c r="P11" s="57">
        <v>2912</v>
      </c>
      <c r="Q11" s="58"/>
      <c r="R11" s="57">
        <v>2500</v>
      </c>
      <c r="S11" s="57">
        <v>2575</v>
      </c>
      <c r="T11" s="57">
        <v>2652</v>
      </c>
      <c r="U11" s="58"/>
      <c r="V11" s="57">
        <v>2994</v>
      </c>
      <c r="W11" s="57">
        <v>3084</v>
      </c>
      <c r="X11" s="57">
        <v>3177</v>
      </c>
      <c r="Y11" s="58"/>
      <c r="Z11" s="57">
        <v>3125</v>
      </c>
      <c r="AA11" s="57">
        <v>3218</v>
      </c>
      <c r="AB11" s="57">
        <v>3315</v>
      </c>
    </row>
    <row r="12" spans="1:28" ht="90" x14ac:dyDescent="0.25">
      <c r="A12" s="59"/>
      <c r="B12" s="60">
        <v>2</v>
      </c>
      <c r="C12" s="61" t="s">
        <v>32</v>
      </c>
      <c r="D12" s="62" t="s">
        <v>33</v>
      </c>
      <c r="E12" s="63" t="s">
        <v>34</v>
      </c>
      <c r="F12" s="63" t="s">
        <v>28</v>
      </c>
      <c r="G12" s="63" t="s">
        <v>29</v>
      </c>
      <c r="H12" s="64" t="s">
        <v>35</v>
      </c>
      <c r="I12" s="65">
        <v>45801</v>
      </c>
      <c r="J12" s="63" t="s">
        <v>31</v>
      </c>
      <c r="K12" s="65">
        <v>45802</v>
      </c>
      <c r="L12" s="65">
        <v>45803</v>
      </c>
      <c r="M12" s="65">
        <v>45804</v>
      </c>
      <c r="N12" s="66">
        <v>2556</v>
      </c>
      <c r="O12" s="66">
        <v>2735</v>
      </c>
      <c r="P12" s="66">
        <v>2910</v>
      </c>
      <c r="Q12" s="67"/>
      <c r="R12" s="66">
        <v>2500</v>
      </c>
      <c r="S12" s="66">
        <v>2575</v>
      </c>
      <c r="T12" s="66">
        <v>2652</v>
      </c>
      <c r="U12" s="67"/>
      <c r="V12" s="66">
        <v>3098</v>
      </c>
      <c r="W12" s="66">
        <v>3190</v>
      </c>
      <c r="X12" s="66">
        <v>3286</v>
      </c>
      <c r="Y12" s="67"/>
      <c r="Z12" s="66">
        <v>3125</v>
      </c>
      <c r="AA12" s="66">
        <v>3218</v>
      </c>
      <c r="AB12" s="66">
        <v>3315</v>
      </c>
    </row>
    <row r="13" spans="1:28" ht="101.25" x14ac:dyDescent="0.25">
      <c r="A13" s="1"/>
      <c r="B13" s="51">
        <v>3</v>
      </c>
      <c r="C13" s="52" t="s">
        <v>36</v>
      </c>
      <c r="D13" s="52" t="s">
        <v>37</v>
      </c>
      <c r="E13" s="54" t="s">
        <v>27</v>
      </c>
      <c r="F13" s="54" t="s">
        <v>38</v>
      </c>
      <c r="G13" s="54" t="s">
        <v>39</v>
      </c>
      <c r="H13" s="55" t="s">
        <v>40</v>
      </c>
      <c r="I13" s="68">
        <v>45801</v>
      </c>
      <c r="J13" s="69" t="s">
        <v>31</v>
      </c>
      <c r="K13" s="56">
        <v>45802</v>
      </c>
      <c r="L13" s="56">
        <v>45803</v>
      </c>
      <c r="M13" s="56">
        <v>45804</v>
      </c>
      <c r="N13" s="57">
        <v>3630</v>
      </c>
      <c r="O13" s="57">
        <v>3884</v>
      </c>
      <c r="P13" s="57">
        <v>4133</v>
      </c>
      <c r="Q13" s="58"/>
      <c r="R13" s="57">
        <v>4100</v>
      </c>
      <c r="S13" s="57">
        <v>4223</v>
      </c>
      <c r="T13" s="57">
        <v>4350</v>
      </c>
      <c r="U13" s="58"/>
      <c r="V13" s="57">
        <v>4838</v>
      </c>
      <c r="W13" s="57">
        <v>4983</v>
      </c>
      <c r="X13" s="57">
        <v>5133</v>
      </c>
      <c r="Y13" s="58"/>
      <c r="Z13" s="57">
        <v>5250</v>
      </c>
      <c r="AA13" s="57">
        <v>5407</v>
      </c>
      <c r="AB13" s="57">
        <v>5569</v>
      </c>
    </row>
    <row r="14" spans="1:28" ht="90" x14ac:dyDescent="0.25">
      <c r="A14" s="1"/>
      <c r="B14" s="70">
        <v>4</v>
      </c>
      <c r="C14" s="71" t="s">
        <v>41</v>
      </c>
      <c r="D14" s="71" t="s">
        <v>42</v>
      </c>
      <c r="E14" s="72" t="s">
        <v>34</v>
      </c>
      <c r="F14" s="73" t="s">
        <v>43</v>
      </c>
      <c r="G14" s="73" t="s">
        <v>44</v>
      </c>
      <c r="H14" s="74" t="s">
        <v>45</v>
      </c>
      <c r="I14" s="75">
        <v>45832</v>
      </c>
      <c r="J14" s="73" t="s">
        <v>31</v>
      </c>
      <c r="K14" s="75">
        <v>45833</v>
      </c>
      <c r="L14" s="75">
        <v>45834</v>
      </c>
      <c r="M14" s="75">
        <v>45835</v>
      </c>
      <c r="N14" s="76">
        <v>1876</v>
      </c>
      <c r="O14" s="76">
        <v>2008</v>
      </c>
      <c r="P14" s="76">
        <v>2136</v>
      </c>
      <c r="Q14" s="77"/>
      <c r="R14" s="76">
        <v>2050</v>
      </c>
      <c r="S14" s="76">
        <v>2112</v>
      </c>
      <c r="T14" s="76">
        <v>2175</v>
      </c>
      <c r="U14" s="77"/>
      <c r="V14" s="76">
        <v>3186</v>
      </c>
      <c r="W14" s="76">
        <v>3282</v>
      </c>
      <c r="X14" s="76">
        <v>3380</v>
      </c>
      <c r="Y14" s="77"/>
      <c r="Z14" s="76">
        <v>2150</v>
      </c>
      <c r="AA14" s="76">
        <v>2214</v>
      </c>
      <c r="AB14" s="76">
        <v>2280</v>
      </c>
    </row>
    <row r="15" spans="1:28" ht="90" x14ac:dyDescent="0.25">
      <c r="A15" s="1"/>
      <c r="B15" s="51">
        <v>5</v>
      </c>
      <c r="C15" s="52" t="s">
        <v>46</v>
      </c>
      <c r="D15" s="52" t="s">
        <v>47</v>
      </c>
      <c r="E15" s="78" t="s">
        <v>34</v>
      </c>
      <c r="F15" s="54" t="s">
        <v>43</v>
      </c>
      <c r="G15" s="54" t="s">
        <v>44</v>
      </c>
      <c r="H15" s="79" t="s">
        <v>48</v>
      </c>
      <c r="I15" s="68">
        <v>45832</v>
      </c>
      <c r="J15" s="69" t="s">
        <v>31</v>
      </c>
      <c r="K15" s="68">
        <v>45833</v>
      </c>
      <c r="L15" s="68">
        <v>45834</v>
      </c>
      <c r="M15" s="68">
        <v>45835</v>
      </c>
      <c r="N15" s="80">
        <v>1577</v>
      </c>
      <c r="O15" s="80">
        <v>1687</v>
      </c>
      <c r="P15" s="80">
        <v>1795</v>
      </c>
      <c r="Q15" s="81"/>
      <c r="R15" s="80">
        <v>1525</v>
      </c>
      <c r="S15" s="80">
        <v>1571</v>
      </c>
      <c r="T15" s="80">
        <v>1618</v>
      </c>
      <c r="U15" s="81"/>
      <c r="V15" s="80">
        <v>1991</v>
      </c>
      <c r="W15" s="80">
        <v>2056</v>
      </c>
      <c r="X15" s="80">
        <v>2113</v>
      </c>
      <c r="Y15" s="81"/>
      <c r="Z15" s="80">
        <v>1500</v>
      </c>
      <c r="AA15" s="80">
        <v>1545</v>
      </c>
      <c r="AB15" s="80">
        <v>1591</v>
      </c>
    </row>
    <row r="16" spans="1:28" ht="78.75" x14ac:dyDescent="0.25">
      <c r="A16" s="1"/>
      <c r="B16" s="70">
        <v>6</v>
      </c>
      <c r="C16" s="71" t="s">
        <v>49</v>
      </c>
      <c r="D16" s="71" t="s">
        <v>50</v>
      </c>
      <c r="E16" s="73" t="s">
        <v>27</v>
      </c>
      <c r="F16" s="73" t="s">
        <v>43</v>
      </c>
      <c r="G16" s="73" t="s">
        <v>51</v>
      </c>
      <c r="H16" s="74" t="s">
        <v>52</v>
      </c>
      <c r="I16" s="75">
        <v>45832</v>
      </c>
      <c r="J16" s="73" t="s">
        <v>31</v>
      </c>
      <c r="K16" s="75">
        <v>45833</v>
      </c>
      <c r="L16" s="75">
        <v>45834</v>
      </c>
      <c r="M16" s="75">
        <v>45835</v>
      </c>
      <c r="N16" s="82">
        <v>2499</v>
      </c>
      <c r="O16" s="82">
        <v>2674</v>
      </c>
      <c r="P16" s="82">
        <v>2845</v>
      </c>
      <c r="Q16" s="83"/>
      <c r="R16" s="82">
        <v>3550</v>
      </c>
      <c r="S16" s="82">
        <v>3657</v>
      </c>
      <c r="T16" s="82">
        <v>3767</v>
      </c>
      <c r="U16" s="83"/>
      <c r="V16" s="82">
        <v>4912</v>
      </c>
      <c r="W16" s="82">
        <v>5059</v>
      </c>
      <c r="X16" s="82">
        <v>5211</v>
      </c>
      <c r="Y16" s="83"/>
      <c r="Z16" s="82">
        <v>3450</v>
      </c>
      <c r="AA16" s="82">
        <v>3554</v>
      </c>
      <c r="AB16" s="82">
        <v>3661</v>
      </c>
    </row>
    <row r="17" spans="1:28" ht="78.75" x14ac:dyDescent="0.25">
      <c r="A17" s="1"/>
      <c r="B17" s="51">
        <v>7</v>
      </c>
      <c r="C17" s="52" t="s">
        <v>53</v>
      </c>
      <c r="D17" s="52" t="s">
        <v>54</v>
      </c>
      <c r="E17" s="54" t="s">
        <v>27</v>
      </c>
      <c r="F17" s="54" t="s">
        <v>43</v>
      </c>
      <c r="G17" s="54" t="s">
        <v>51</v>
      </c>
      <c r="H17" s="79" t="s">
        <v>55</v>
      </c>
      <c r="I17" s="56">
        <v>45953</v>
      </c>
      <c r="J17" s="54" t="s">
        <v>56</v>
      </c>
      <c r="K17" s="54" t="s">
        <v>57</v>
      </c>
      <c r="L17" s="54" t="s">
        <v>57</v>
      </c>
      <c r="M17" s="54" t="s">
        <v>57</v>
      </c>
      <c r="N17" s="57">
        <v>2236</v>
      </c>
      <c r="O17" s="57">
        <v>2392</v>
      </c>
      <c r="P17" s="57">
        <v>2545</v>
      </c>
      <c r="Q17" s="58"/>
      <c r="R17" s="57">
        <v>3050</v>
      </c>
      <c r="S17" s="57">
        <v>3142</v>
      </c>
      <c r="T17" s="57">
        <v>3236</v>
      </c>
      <c r="U17" s="58"/>
      <c r="V17" s="57">
        <v>4351</v>
      </c>
      <c r="W17" s="57">
        <v>4482</v>
      </c>
      <c r="X17" s="57">
        <v>4616</v>
      </c>
      <c r="Y17" s="58"/>
      <c r="Z17" s="57">
        <v>3300</v>
      </c>
      <c r="AA17" s="57">
        <v>3399</v>
      </c>
      <c r="AB17" s="57">
        <v>3501</v>
      </c>
    </row>
    <row r="18" spans="1:28" ht="90" x14ac:dyDescent="0.25">
      <c r="A18" s="1"/>
      <c r="B18" s="70">
        <v>8</v>
      </c>
      <c r="C18" s="71" t="s">
        <v>58</v>
      </c>
      <c r="D18" s="71" t="s">
        <v>59</v>
      </c>
      <c r="E18" s="72" t="s">
        <v>34</v>
      </c>
      <c r="F18" s="73" t="s">
        <v>43</v>
      </c>
      <c r="G18" s="73" t="s">
        <v>51</v>
      </c>
      <c r="H18" s="74" t="s">
        <v>60</v>
      </c>
      <c r="I18" s="75">
        <v>45862</v>
      </c>
      <c r="J18" s="73" t="s">
        <v>31</v>
      </c>
      <c r="K18" s="75">
        <v>45863</v>
      </c>
      <c r="L18" s="75">
        <v>45864</v>
      </c>
      <c r="M18" s="75">
        <v>45865</v>
      </c>
      <c r="N18" s="76">
        <v>2855</v>
      </c>
      <c r="O18" s="76">
        <v>3055</v>
      </c>
      <c r="P18" s="76">
        <v>3251</v>
      </c>
      <c r="Q18" s="77"/>
      <c r="R18" s="76">
        <v>4050</v>
      </c>
      <c r="S18" s="76">
        <v>4172</v>
      </c>
      <c r="T18" s="76">
        <v>4297</v>
      </c>
      <c r="U18" s="77"/>
      <c r="V18" s="76">
        <v>5856</v>
      </c>
      <c r="W18" s="76">
        <v>6031</v>
      </c>
      <c r="X18" s="76">
        <v>6212</v>
      </c>
      <c r="Y18" s="77"/>
      <c r="Z18" s="76">
        <v>4000</v>
      </c>
      <c r="AA18" s="76">
        <v>4120</v>
      </c>
      <c r="AB18" s="76">
        <v>4244</v>
      </c>
    </row>
    <row r="19" spans="1:28" ht="90" x14ac:dyDescent="0.25">
      <c r="A19" s="1"/>
      <c r="B19" s="84">
        <v>9</v>
      </c>
      <c r="C19" s="85" t="s">
        <v>61</v>
      </c>
      <c r="D19" s="85" t="s">
        <v>62</v>
      </c>
      <c r="E19" s="86" t="s">
        <v>27</v>
      </c>
      <c r="F19" s="69" t="s">
        <v>43</v>
      </c>
      <c r="G19" s="69" t="s">
        <v>51</v>
      </c>
      <c r="H19" s="87" t="s">
        <v>63</v>
      </c>
      <c r="I19" s="88" t="s">
        <v>64</v>
      </c>
      <c r="J19" s="88" t="s">
        <v>65</v>
      </c>
      <c r="K19" s="68">
        <v>45833</v>
      </c>
      <c r="L19" s="68">
        <v>45834</v>
      </c>
      <c r="M19" s="68">
        <v>45835</v>
      </c>
      <c r="N19" s="57">
        <v>4854</v>
      </c>
      <c r="O19" s="57">
        <v>5194</v>
      </c>
      <c r="P19" s="80">
        <v>5526</v>
      </c>
      <c r="Q19" s="81"/>
      <c r="R19" s="57">
        <v>11675</v>
      </c>
      <c r="S19" s="57">
        <v>12025</v>
      </c>
      <c r="T19" s="80">
        <v>12386</v>
      </c>
      <c r="U19" s="81"/>
      <c r="V19" s="57">
        <v>18644</v>
      </c>
      <c r="W19" s="57">
        <v>19203</v>
      </c>
      <c r="X19" s="80">
        <v>19779</v>
      </c>
      <c r="Y19" s="81"/>
      <c r="Z19" s="57">
        <v>8200</v>
      </c>
      <c r="AA19" s="57">
        <v>8446</v>
      </c>
      <c r="AB19" s="80">
        <v>8699</v>
      </c>
    </row>
    <row r="20" spans="1:28" ht="90" x14ac:dyDescent="0.25">
      <c r="A20" s="1"/>
      <c r="B20" s="70">
        <v>10</v>
      </c>
      <c r="C20" s="71" t="s">
        <v>66</v>
      </c>
      <c r="D20" s="71" t="s">
        <v>67</v>
      </c>
      <c r="E20" s="72" t="s">
        <v>34</v>
      </c>
      <c r="F20" s="73" t="s">
        <v>43</v>
      </c>
      <c r="G20" s="73" t="s">
        <v>51</v>
      </c>
      <c r="H20" s="74" t="s">
        <v>68</v>
      </c>
      <c r="I20" s="73" t="s">
        <v>69</v>
      </c>
      <c r="J20" s="73" t="s">
        <v>31</v>
      </c>
      <c r="K20" s="73" t="s">
        <v>69</v>
      </c>
      <c r="L20" s="73" t="s">
        <v>69</v>
      </c>
      <c r="M20" s="73" t="s">
        <v>69</v>
      </c>
      <c r="N20" s="76">
        <v>2323</v>
      </c>
      <c r="O20" s="76">
        <v>2486</v>
      </c>
      <c r="P20" s="76">
        <v>2645</v>
      </c>
      <c r="Q20" s="77"/>
      <c r="R20" s="76">
        <v>4050</v>
      </c>
      <c r="S20" s="76">
        <v>4172</v>
      </c>
      <c r="T20" s="76">
        <v>4297</v>
      </c>
      <c r="U20" s="77"/>
      <c r="V20" s="76">
        <v>6254</v>
      </c>
      <c r="W20" s="76">
        <v>6442</v>
      </c>
      <c r="X20" s="76">
        <v>6635</v>
      </c>
      <c r="Y20" s="77"/>
      <c r="Z20" s="76">
        <v>4100</v>
      </c>
      <c r="AA20" s="76">
        <v>4223</v>
      </c>
      <c r="AB20" s="76">
        <v>4350</v>
      </c>
    </row>
    <row r="21" spans="1:28" ht="90" x14ac:dyDescent="0.25">
      <c r="A21" s="1"/>
      <c r="B21" s="51">
        <v>11</v>
      </c>
      <c r="C21" s="52" t="s">
        <v>70</v>
      </c>
      <c r="D21" s="52" t="s">
        <v>71</v>
      </c>
      <c r="E21" s="54" t="s">
        <v>34</v>
      </c>
      <c r="F21" s="54" t="s">
        <v>43</v>
      </c>
      <c r="G21" s="54" t="s">
        <v>51</v>
      </c>
      <c r="H21" s="79" t="s">
        <v>72</v>
      </c>
      <c r="I21" s="54" t="s">
        <v>69</v>
      </c>
      <c r="J21" s="54" t="s">
        <v>31</v>
      </c>
      <c r="K21" s="54" t="s">
        <v>69</v>
      </c>
      <c r="L21" s="54" t="s">
        <v>69</v>
      </c>
      <c r="M21" s="54" t="s">
        <v>69</v>
      </c>
      <c r="N21" s="89">
        <v>3536</v>
      </c>
      <c r="O21" s="89">
        <v>3784</v>
      </c>
      <c r="P21" s="89">
        <v>4026</v>
      </c>
      <c r="Q21" s="90"/>
      <c r="R21" s="89">
        <v>7600</v>
      </c>
      <c r="S21" s="89">
        <v>7828</v>
      </c>
      <c r="T21" s="89">
        <v>8063</v>
      </c>
      <c r="U21" s="90"/>
      <c r="V21" s="89">
        <v>11313</v>
      </c>
      <c r="W21" s="89">
        <v>11653</v>
      </c>
      <c r="X21" s="89">
        <v>12002</v>
      </c>
      <c r="Y21" s="90"/>
      <c r="Z21" s="89">
        <v>6400</v>
      </c>
      <c r="AA21" s="89">
        <v>6592</v>
      </c>
      <c r="AB21" s="89">
        <v>6789</v>
      </c>
    </row>
    <row r="22" spans="1:28" ht="123.75" x14ac:dyDescent="0.25">
      <c r="A22" s="59"/>
      <c r="B22" s="60">
        <v>12</v>
      </c>
      <c r="C22" s="61" t="s">
        <v>73</v>
      </c>
      <c r="D22" s="91" t="s">
        <v>74</v>
      </c>
      <c r="E22" s="63" t="s">
        <v>27</v>
      </c>
      <c r="F22" s="63" t="s">
        <v>28</v>
      </c>
      <c r="G22" s="60">
        <v>7</v>
      </c>
      <c r="H22" s="92" t="s">
        <v>75</v>
      </c>
      <c r="I22" s="65">
        <v>45801</v>
      </c>
      <c r="J22" s="63" t="s">
        <v>31</v>
      </c>
      <c r="K22" s="65">
        <v>45802</v>
      </c>
      <c r="L22" s="65">
        <v>45803</v>
      </c>
      <c r="M22" s="65">
        <v>45804</v>
      </c>
      <c r="N22" s="76">
        <v>4673</v>
      </c>
      <c r="O22" s="76">
        <v>5000</v>
      </c>
      <c r="P22" s="76">
        <v>5320</v>
      </c>
      <c r="Q22" s="77"/>
      <c r="R22" s="76">
        <v>10675</v>
      </c>
      <c r="S22" s="76">
        <v>10995</v>
      </c>
      <c r="T22" s="76">
        <v>11325</v>
      </c>
      <c r="U22" s="77"/>
      <c r="V22" s="76">
        <v>12729</v>
      </c>
      <c r="W22" s="76">
        <v>13111</v>
      </c>
      <c r="X22" s="76">
        <v>13504</v>
      </c>
      <c r="Y22" s="77"/>
      <c r="Z22" s="76">
        <v>8125</v>
      </c>
      <c r="AA22" s="76">
        <v>8369</v>
      </c>
      <c r="AB22" s="76">
        <v>8620</v>
      </c>
    </row>
    <row r="23" spans="1:28" ht="78.75" x14ac:dyDescent="0.25">
      <c r="A23" s="1"/>
      <c r="B23" s="51">
        <v>13</v>
      </c>
      <c r="C23" s="52" t="s">
        <v>76</v>
      </c>
      <c r="D23" s="52" t="s">
        <v>77</v>
      </c>
      <c r="E23" s="78" t="s">
        <v>34</v>
      </c>
      <c r="F23" s="54" t="s">
        <v>78</v>
      </c>
      <c r="G23" s="54" t="s">
        <v>79</v>
      </c>
      <c r="H23" s="79" t="s">
        <v>80</v>
      </c>
      <c r="I23" s="56">
        <v>45953</v>
      </c>
      <c r="J23" s="54" t="s">
        <v>81</v>
      </c>
      <c r="K23" s="54" t="s">
        <v>57</v>
      </c>
      <c r="L23" s="54" t="s">
        <v>57</v>
      </c>
      <c r="M23" s="54" t="s">
        <v>57</v>
      </c>
      <c r="N23" s="80">
        <v>1559</v>
      </c>
      <c r="O23" s="80">
        <v>1668</v>
      </c>
      <c r="P23" s="80">
        <v>1775</v>
      </c>
      <c r="Q23" s="81"/>
      <c r="R23" s="80">
        <v>1600</v>
      </c>
      <c r="S23" s="80">
        <v>1648</v>
      </c>
      <c r="T23" s="80">
        <v>1697</v>
      </c>
      <c r="U23" s="81"/>
      <c r="V23" s="80">
        <v>1800</v>
      </c>
      <c r="W23" s="80">
        <v>1853</v>
      </c>
      <c r="X23" s="80">
        <v>1909</v>
      </c>
      <c r="Y23" s="81"/>
      <c r="Z23" s="80">
        <v>1500</v>
      </c>
      <c r="AA23" s="80">
        <v>1545</v>
      </c>
      <c r="AB23" s="80">
        <v>1591</v>
      </c>
    </row>
    <row r="24" spans="1:28" ht="78.75" x14ac:dyDescent="0.25">
      <c r="A24" s="1"/>
      <c r="B24" s="70">
        <v>14</v>
      </c>
      <c r="C24" s="71" t="s">
        <v>82</v>
      </c>
      <c r="D24" s="71" t="s">
        <v>83</v>
      </c>
      <c r="E24" s="73" t="s">
        <v>34</v>
      </c>
      <c r="F24" s="73" t="s">
        <v>43</v>
      </c>
      <c r="G24" s="73" t="s">
        <v>84</v>
      </c>
      <c r="H24" s="93" t="s">
        <v>85</v>
      </c>
      <c r="I24" s="75">
        <v>45832</v>
      </c>
      <c r="J24" s="73" t="s">
        <v>31</v>
      </c>
      <c r="K24" s="75">
        <v>45833</v>
      </c>
      <c r="L24" s="75">
        <v>45834</v>
      </c>
      <c r="M24" s="75">
        <v>45835</v>
      </c>
      <c r="N24" s="82">
        <v>1725</v>
      </c>
      <c r="O24" s="82">
        <v>1846</v>
      </c>
      <c r="P24" s="82">
        <v>1964</v>
      </c>
      <c r="Q24" s="83"/>
      <c r="R24" s="82">
        <v>2050</v>
      </c>
      <c r="S24" s="82">
        <v>2112</v>
      </c>
      <c r="T24" s="82">
        <v>2175</v>
      </c>
      <c r="U24" s="83"/>
      <c r="V24" s="82">
        <v>2552</v>
      </c>
      <c r="W24" s="82">
        <v>2628</v>
      </c>
      <c r="X24" s="82">
        <v>2707</v>
      </c>
      <c r="Y24" s="83"/>
      <c r="Z24" s="82">
        <v>1900</v>
      </c>
      <c r="AA24" s="82">
        <v>1957</v>
      </c>
      <c r="AB24" s="82">
        <v>2016</v>
      </c>
    </row>
    <row r="25" spans="1:28" ht="67.5" x14ac:dyDescent="0.25">
      <c r="A25" s="1"/>
      <c r="B25" s="51">
        <v>15</v>
      </c>
      <c r="C25" s="52" t="s">
        <v>86</v>
      </c>
      <c r="D25" s="53" t="s">
        <v>87</v>
      </c>
      <c r="E25" s="54" t="s">
        <v>88</v>
      </c>
      <c r="F25" s="54" t="s">
        <v>89</v>
      </c>
      <c r="G25" s="94" t="s">
        <v>90</v>
      </c>
      <c r="H25" s="79" t="s">
        <v>91</v>
      </c>
      <c r="I25" s="56">
        <v>45801</v>
      </c>
      <c r="J25" s="54" t="s">
        <v>31</v>
      </c>
      <c r="K25" s="56">
        <v>45802</v>
      </c>
      <c r="L25" s="56">
        <v>45803</v>
      </c>
      <c r="M25" s="56">
        <v>45804</v>
      </c>
      <c r="N25" s="57">
        <v>1383</v>
      </c>
      <c r="O25" s="57">
        <v>1480</v>
      </c>
      <c r="P25" s="57">
        <v>1575</v>
      </c>
      <c r="Q25" s="58"/>
      <c r="R25" s="57">
        <v>1525</v>
      </c>
      <c r="S25" s="57">
        <v>1571</v>
      </c>
      <c r="T25" s="57">
        <v>1618</v>
      </c>
      <c r="U25" s="58"/>
      <c r="V25" s="57">
        <v>1357</v>
      </c>
      <c r="W25" s="57">
        <v>1398</v>
      </c>
      <c r="X25" s="57">
        <v>1440</v>
      </c>
      <c r="Y25" s="58"/>
      <c r="Z25" s="57">
        <v>1300</v>
      </c>
      <c r="AA25" s="57">
        <v>1339</v>
      </c>
      <c r="AB25" s="57">
        <v>1399</v>
      </c>
    </row>
    <row r="26" spans="1:28" ht="78.75" x14ac:dyDescent="0.25">
      <c r="A26" s="59"/>
      <c r="B26" s="60">
        <v>16</v>
      </c>
      <c r="C26" s="61" t="s">
        <v>92</v>
      </c>
      <c r="D26" s="61" t="s">
        <v>93</v>
      </c>
      <c r="E26" s="63" t="s">
        <v>88</v>
      </c>
      <c r="F26" s="60">
        <v>1</v>
      </c>
      <c r="G26" s="63" t="s">
        <v>44</v>
      </c>
      <c r="H26" s="64" t="s">
        <v>94</v>
      </c>
      <c r="I26" s="65">
        <v>45740</v>
      </c>
      <c r="J26" s="63" t="s">
        <v>56</v>
      </c>
      <c r="K26" s="63" t="s">
        <v>57</v>
      </c>
      <c r="L26" s="63" t="s">
        <v>57</v>
      </c>
      <c r="M26" s="63" t="s">
        <v>57</v>
      </c>
      <c r="N26" s="66">
        <v>1153</v>
      </c>
      <c r="O26" s="66">
        <v>1234</v>
      </c>
      <c r="P26" s="66">
        <v>1313</v>
      </c>
      <c r="Q26" s="67"/>
      <c r="R26" s="66">
        <v>1000</v>
      </c>
      <c r="S26" s="66">
        <v>1030</v>
      </c>
      <c r="T26" s="66">
        <v>1060</v>
      </c>
      <c r="U26" s="67"/>
      <c r="V26" s="66">
        <v>723</v>
      </c>
      <c r="W26" s="66">
        <v>744</v>
      </c>
      <c r="X26" s="66">
        <v>767</v>
      </c>
      <c r="Y26" s="67"/>
      <c r="Z26" s="66">
        <v>850</v>
      </c>
      <c r="AA26" s="66">
        <v>876</v>
      </c>
      <c r="AB26" s="66">
        <v>902</v>
      </c>
    </row>
    <row r="27" spans="1:28" ht="78.75" x14ac:dyDescent="0.25">
      <c r="A27" s="1"/>
      <c r="B27" s="51">
        <v>17</v>
      </c>
      <c r="C27" s="52" t="s">
        <v>95</v>
      </c>
      <c r="D27" s="52" t="s">
        <v>96</v>
      </c>
      <c r="E27" s="78" t="s">
        <v>88</v>
      </c>
      <c r="F27" s="51">
        <v>1</v>
      </c>
      <c r="G27" s="54" t="s">
        <v>97</v>
      </c>
      <c r="H27" s="79" t="s">
        <v>98</v>
      </c>
      <c r="I27" s="68">
        <v>45740</v>
      </c>
      <c r="J27" s="69" t="s">
        <v>56</v>
      </c>
      <c r="K27" s="54" t="s">
        <v>57</v>
      </c>
      <c r="L27" s="54" t="s">
        <v>57</v>
      </c>
      <c r="M27" s="54" t="s">
        <v>57</v>
      </c>
      <c r="N27" s="80">
        <v>1186</v>
      </c>
      <c r="O27" s="80">
        <v>1269</v>
      </c>
      <c r="P27" s="80">
        <v>1350</v>
      </c>
      <c r="Q27" s="81"/>
      <c r="R27" s="80">
        <v>1000</v>
      </c>
      <c r="S27" s="80">
        <v>1030</v>
      </c>
      <c r="T27" s="80">
        <v>1060</v>
      </c>
      <c r="U27" s="81"/>
      <c r="V27" s="80">
        <v>959</v>
      </c>
      <c r="W27" s="80">
        <v>988</v>
      </c>
      <c r="X27" s="80">
        <v>1017</v>
      </c>
      <c r="Y27" s="81"/>
      <c r="Z27" s="80">
        <v>995</v>
      </c>
      <c r="AA27" s="80">
        <v>1014</v>
      </c>
      <c r="AB27" s="80">
        <v>1044</v>
      </c>
    </row>
    <row r="28" spans="1:28" ht="78.75" x14ac:dyDescent="0.25">
      <c r="A28" s="59"/>
      <c r="B28" s="60">
        <v>18</v>
      </c>
      <c r="C28" s="61" t="s">
        <v>99</v>
      </c>
      <c r="D28" s="61" t="s">
        <v>100</v>
      </c>
      <c r="E28" s="95" t="s">
        <v>88</v>
      </c>
      <c r="F28" s="63" t="s">
        <v>101</v>
      </c>
      <c r="G28" s="96" t="s">
        <v>102</v>
      </c>
      <c r="H28" s="64" t="s">
        <v>103</v>
      </c>
      <c r="I28" s="65">
        <v>45740</v>
      </c>
      <c r="J28" s="63" t="s">
        <v>56</v>
      </c>
      <c r="K28" s="63" t="s">
        <v>57</v>
      </c>
      <c r="L28" s="63" t="s">
        <v>57</v>
      </c>
      <c r="M28" s="63" t="s">
        <v>57</v>
      </c>
      <c r="N28" s="97">
        <v>1041</v>
      </c>
      <c r="O28" s="97">
        <v>1114</v>
      </c>
      <c r="P28" s="97">
        <v>1185</v>
      </c>
      <c r="Q28" s="98"/>
      <c r="R28" s="97">
        <v>750</v>
      </c>
      <c r="S28" s="97">
        <v>773</v>
      </c>
      <c r="T28" s="97">
        <v>796</v>
      </c>
      <c r="U28" s="98"/>
      <c r="V28" s="97">
        <v>398</v>
      </c>
      <c r="W28" s="97">
        <v>410</v>
      </c>
      <c r="X28" s="97">
        <v>423</v>
      </c>
      <c r="Y28" s="98"/>
      <c r="Z28" s="97">
        <v>800</v>
      </c>
      <c r="AA28" s="97">
        <v>824</v>
      </c>
      <c r="AB28" s="97">
        <v>849</v>
      </c>
    </row>
    <row r="29" spans="1:28" ht="78.75" x14ac:dyDescent="0.25">
      <c r="A29" s="59"/>
      <c r="B29" s="84">
        <v>19</v>
      </c>
      <c r="C29" s="99" t="s">
        <v>104</v>
      </c>
      <c r="D29" s="99" t="s">
        <v>105</v>
      </c>
      <c r="E29" s="100" t="s">
        <v>88</v>
      </c>
      <c r="F29" s="88">
        <v>1</v>
      </c>
      <c r="G29" s="88" t="s">
        <v>106</v>
      </c>
      <c r="H29" s="87" t="s">
        <v>107</v>
      </c>
      <c r="I29" s="88" t="s">
        <v>108</v>
      </c>
      <c r="J29" s="69" t="s">
        <v>56</v>
      </c>
      <c r="K29" s="69" t="s">
        <v>57</v>
      </c>
      <c r="L29" s="69" t="s">
        <v>57</v>
      </c>
      <c r="M29" s="69" t="s">
        <v>57</v>
      </c>
      <c r="N29" s="89">
        <v>1186</v>
      </c>
      <c r="O29" s="89">
        <v>1269</v>
      </c>
      <c r="P29" s="89">
        <v>1350</v>
      </c>
      <c r="Q29" s="90"/>
      <c r="R29" s="89">
        <v>750</v>
      </c>
      <c r="S29" s="89">
        <v>773</v>
      </c>
      <c r="T29" s="89">
        <v>796</v>
      </c>
      <c r="U29" s="90"/>
      <c r="V29" s="89">
        <v>959</v>
      </c>
      <c r="W29" s="89">
        <v>988</v>
      </c>
      <c r="X29" s="89">
        <v>1017</v>
      </c>
      <c r="Y29" s="90"/>
      <c r="Z29" s="89">
        <v>985</v>
      </c>
      <c r="AA29" s="89">
        <v>1014</v>
      </c>
      <c r="AB29" s="89">
        <v>1044</v>
      </c>
    </row>
    <row r="30" spans="1:28" ht="78.75" x14ac:dyDescent="0.25">
      <c r="A30" s="59"/>
      <c r="B30" s="60">
        <v>20</v>
      </c>
      <c r="C30" s="61" t="s">
        <v>104</v>
      </c>
      <c r="D30" s="61" t="s">
        <v>109</v>
      </c>
      <c r="E30" s="95" t="s">
        <v>88</v>
      </c>
      <c r="F30" s="63">
        <v>1</v>
      </c>
      <c r="G30" s="63" t="s">
        <v>106</v>
      </c>
      <c r="H30" s="64" t="s">
        <v>98</v>
      </c>
      <c r="I30" s="63" t="s">
        <v>108</v>
      </c>
      <c r="J30" s="63" t="s">
        <v>56</v>
      </c>
      <c r="K30" s="63" t="s">
        <v>57</v>
      </c>
      <c r="L30" s="63" t="s">
        <v>57</v>
      </c>
      <c r="M30" s="63" t="s">
        <v>57</v>
      </c>
      <c r="N30" s="97">
        <v>1186</v>
      </c>
      <c r="O30" s="97">
        <v>1269</v>
      </c>
      <c r="P30" s="97">
        <v>1350</v>
      </c>
      <c r="Q30" s="98"/>
      <c r="R30" s="97">
        <v>750</v>
      </c>
      <c r="S30" s="97">
        <v>773</v>
      </c>
      <c r="T30" s="97">
        <v>796</v>
      </c>
      <c r="U30" s="98"/>
      <c r="V30" s="97">
        <v>959</v>
      </c>
      <c r="W30" s="97">
        <v>988</v>
      </c>
      <c r="X30" s="97">
        <v>1017</v>
      </c>
      <c r="Y30" s="98"/>
      <c r="Z30" s="97">
        <v>985</v>
      </c>
      <c r="AA30" s="97">
        <v>1014</v>
      </c>
      <c r="AB30" s="97">
        <v>1044</v>
      </c>
    </row>
    <row r="31" spans="1:28" ht="90" x14ac:dyDescent="0.25">
      <c r="A31" s="1"/>
      <c r="B31" s="51">
        <v>21</v>
      </c>
      <c r="C31" s="52" t="s">
        <v>110</v>
      </c>
      <c r="D31" s="52" t="s">
        <v>111</v>
      </c>
      <c r="E31" s="54" t="s">
        <v>27</v>
      </c>
      <c r="F31" s="54" t="s">
        <v>28</v>
      </c>
      <c r="G31" s="54" t="s">
        <v>112</v>
      </c>
      <c r="H31" s="79" t="s">
        <v>113</v>
      </c>
      <c r="I31" s="54" t="s">
        <v>69</v>
      </c>
      <c r="J31" s="54" t="s">
        <v>31</v>
      </c>
      <c r="K31" s="54" t="s">
        <v>69</v>
      </c>
      <c r="L31" s="54" t="s">
        <v>69</v>
      </c>
      <c r="M31" s="54" t="s">
        <v>69</v>
      </c>
      <c r="N31" s="89">
        <v>2883</v>
      </c>
      <c r="O31" s="89">
        <v>3085</v>
      </c>
      <c r="P31" s="89">
        <v>3283</v>
      </c>
      <c r="Q31" s="90"/>
      <c r="R31" s="89">
        <v>3550</v>
      </c>
      <c r="S31" s="89">
        <v>3657</v>
      </c>
      <c r="T31" s="89">
        <v>3767</v>
      </c>
      <c r="U31" s="90"/>
      <c r="V31" s="89">
        <v>3643</v>
      </c>
      <c r="W31" s="89">
        <v>3753</v>
      </c>
      <c r="X31" s="89">
        <v>3865</v>
      </c>
      <c r="Y31" s="90"/>
      <c r="Z31" s="89">
        <v>3500</v>
      </c>
      <c r="AA31" s="89">
        <v>3625</v>
      </c>
      <c r="AB31" s="89">
        <v>3713</v>
      </c>
    </row>
    <row r="32" spans="1:28" ht="90" x14ac:dyDescent="0.25">
      <c r="A32" s="59"/>
      <c r="B32" s="60">
        <v>22</v>
      </c>
      <c r="C32" s="61" t="s">
        <v>114</v>
      </c>
      <c r="D32" s="61" t="s">
        <v>115</v>
      </c>
      <c r="E32" s="63" t="s">
        <v>34</v>
      </c>
      <c r="F32" s="60">
        <v>2</v>
      </c>
      <c r="G32" s="63" t="s">
        <v>116</v>
      </c>
      <c r="H32" s="64" t="s">
        <v>117</v>
      </c>
      <c r="I32" s="65">
        <v>45801</v>
      </c>
      <c r="J32" s="63" t="s">
        <v>31</v>
      </c>
      <c r="K32" s="65">
        <v>45802</v>
      </c>
      <c r="L32" s="65">
        <v>45803</v>
      </c>
      <c r="M32" s="65">
        <v>45804</v>
      </c>
      <c r="N32" s="66">
        <v>1818</v>
      </c>
      <c r="O32" s="66">
        <v>1945</v>
      </c>
      <c r="P32" s="66">
        <v>2069</v>
      </c>
      <c r="Q32" s="67"/>
      <c r="R32" s="66">
        <v>2100</v>
      </c>
      <c r="S32" s="66">
        <v>2163</v>
      </c>
      <c r="T32" s="66">
        <v>2228</v>
      </c>
      <c r="U32" s="67"/>
      <c r="V32" s="66">
        <v>2596</v>
      </c>
      <c r="W32" s="66">
        <v>2674</v>
      </c>
      <c r="X32" s="66">
        <v>2754</v>
      </c>
      <c r="Y32" s="67"/>
      <c r="Z32" s="66">
        <v>2200</v>
      </c>
      <c r="AA32" s="66">
        <v>2266</v>
      </c>
      <c r="AB32" s="66">
        <v>2334</v>
      </c>
    </row>
    <row r="33" spans="1:28" ht="78.75" x14ac:dyDescent="0.25">
      <c r="A33" s="1"/>
      <c r="B33" s="51">
        <v>23</v>
      </c>
      <c r="C33" s="52" t="s">
        <v>118</v>
      </c>
      <c r="D33" s="52" t="s">
        <v>119</v>
      </c>
      <c r="E33" s="78" t="s">
        <v>34</v>
      </c>
      <c r="F33" s="54" t="s">
        <v>78</v>
      </c>
      <c r="G33" s="54" t="s">
        <v>51</v>
      </c>
      <c r="H33" s="79" t="s">
        <v>120</v>
      </c>
      <c r="I33" s="56">
        <v>45771</v>
      </c>
      <c r="J33" s="54" t="s">
        <v>31</v>
      </c>
      <c r="K33" s="56">
        <v>45772</v>
      </c>
      <c r="L33" s="56">
        <v>45773</v>
      </c>
      <c r="M33" s="56">
        <v>45774</v>
      </c>
      <c r="N33" s="80">
        <v>1115</v>
      </c>
      <c r="O33" s="80">
        <v>1193</v>
      </c>
      <c r="P33" s="80">
        <v>1269</v>
      </c>
      <c r="Q33" s="81"/>
      <c r="R33" s="80">
        <v>750</v>
      </c>
      <c r="S33" s="80">
        <v>773</v>
      </c>
      <c r="T33" s="80">
        <v>796</v>
      </c>
      <c r="U33" s="81"/>
      <c r="V33" s="80">
        <v>575</v>
      </c>
      <c r="W33" s="80">
        <v>593</v>
      </c>
      <c r="X33" s="80">
        <v>610</v>
      </c>
      <c r="Y33" s="81"/>
      <c r="Z33" s="80">
        <v>825</v>
      </c>
      <c r="AA33" s="80">
        <v>850</v>
      </c>
      <c r="AB33" s="80">
        <v>876</v>
      </c>
    </row>
    <row r="34" spans="1:28" ht="78.75" x14ac:dyDescent="0.25">
      <c r="A34" s="1"/>
      <c r="B34" s="70">
        <v>24</v>
      </c>
      <c r="C34" s="71" t="s">
        <v>121</v>
      </c>
      <c r="D34" s="71" t="s">
        <v>122</v>
      </c>
      <c r="E34" s="72" t="s">
        <v>27</v>
      </c>
      <c r="F34" s="73" t="s">
        <v>78</v>
      </c>
      <c r="G34" s="73" t="s">
        <v>123</v>
      </c>
      <c r="H34" s="74" t="s">
        <v>124</v>
      </c>
      <c r="I34" s="73" t="s">
        <v>69</v>
      </c>
      <c r="J34" s="101" t="s">
        <v>31</v>
      </c>
      <c r="K34" s="73" t="s">
        <v>69</v>
      </c>
      <c r="L34" s="73" t="s">
        <v>69</v>
      </c>
      <c r="M34" s="73" t="s">
        <v>69</v>
      </c>
      <c r="N34" s="76">
        <v>1139</v>
      </c>
      <c r="O34" s="76">
        <v>1218</v>
      </c>
      <c r="P34" s="76">
        <v>1296</v>
      </c>
      <c r="Q34" s="77"/>
      <c r="R34" s="76">
        <v>600</v>
      </c>
      <c r="S34" s="76">
        <v>618</v>
      </c>
      <c r="T34" s="76">
        <v>637</v>
      </c>
      <c r="U34" s="77"/>
      <c r="V34" s="76">
        <v>723</v>
      </c>
      <c r="W34" s="76">
        <v>744</v>
      </c>
      <c r="X34" s="76">
        <v>767</v>
      </c>
      <c r="Y34" s="77"/>
      <c r="Z34" s="76">
        <v>850</v>
      </c>
      <c r="AA34" s="76">
        <v>875</v>
      </c>
      <c r="AB34" s="76">
        <v>901</v>
      </c>
    </row>
    <row r="35" spans="1:28" ht="78.75" x14ac:dyDescent="0.25">
      <c r="A35" s="1"/>
      <c r="B35" s="51">
        <v>25</v>
      </c>
      <c r="C35" s="52" t="s">
        <v>125</v>
      </c>
      <c r="D35" s="52" t="s">
        <v>126</v>
      </c>
      <c r="E35" s="54" t="s">
        <v>27</v>
      </c>
      <c r="F35" s="54" t="s">
        <v>78</v>
      </c>
      <c r="G35" s="54" t="s">
        <v>123</v>
      </c>
      <c r="H35" s="79" t="s">
        <v>127</v>
      </c>
      <c r="I35" s="54" t="s">
        <v>69</v>
      </c>
      <c r="J35" s="101" t="s">
        <v>31</v>
      </c>
      <c r="K35" s="54" t="s">
        <v>69</v>
      </c>
      <c r="L35" s="54" t="s">
        <v>69</v>
      </c>
      <c r="M35" s="54" t="s">
        <v>69</v>
      </c>
      <c r="N35" s="89">
        <v>1113</v>
      </c>
      <c r="O35" s="89">
        <v>1191</v>
      </c>
      <c r="P35" s="89">
        <v>1267</v>
      </c>
      <c r="Q35" s="90"/>
      <c r="R35" s="89">
        <v>600</v>
      </c>
      <c r="S35" s="89">
        <v>618</v>
      </c>
      <c r="T35" s="89">
        <v>637</v>
      </c>
      <c r="U35" s="90"/>
      <c r="V35" s="89">
        <v>649</v>
      </c>
      <c r="W35" s="89">
        <v>688</v>
      </c>
      <c r="X35" s="89">
        <v>689</v>
      </c>
      <c r="Y35" s="90"/>
      <c r="Z35" s="89">
        <v>825</v>
      </c>
      <c r="AA35" s="89">
        <v>850</v>
      </c>
      <c r="AB35" s="89">
        <v>876</v>
      </c>
    </row>
    <row r="36" spans="1:28" ht="78.75" x14ac:dyDescent="0.25">
      <c r="A36" s="59"/>
      <c r="B36" s="84">
        <v>26</v>
      </c>
      <c r="C36" s="102" t="s">
        <v>128</v>
      </c>
      <c r="D36" s="85" t="s">
        <v>129</v>
      </c>
      <c r="E36" s="86" t="s">
        <v>34</v>
      </c>
      <c r="F36" s="69" t="s">
        <v>78</v>
      </c>
      <c r="G36" s="69" t="s">
        <v>123</v>
      </c>
      <c r="H36" s="87" t="s">
        <v>130</v>
      </c>
      <c r="I36" s="69" t="s">
        <v>69</v>
      </c>
      <c r="J36" s="101" t="s">
        <v>31</v>
      </c>
      <c r="K36" s="69" t="s">
        <v>69</v>
      </c>
      <c r="L36" s="69" t="s">
        <v>69</v>
      </c>
      <c r="M36" s="69" t="s">
        <v>69</v>
      </c>
      <c r="N36" s="89">
        <v>1152</v>
      </c>
      <c r="O36" s="89">
        <v>1233</v>
      </c>
      <c r="P36" s="89">
        <v>1312</v>
      </c>
      <c r="Q36" s="90"/>
      <c r="R36" s="89">
        <v>750</v>
      </c>
      <c r="S36" s="89">
        <v>773</v>
      </c>
      <c r="T36" s="89">
        <v>796</v>
      </c>
      <c r="U36" s="90"/>
      <c r="V36" s="89">
        <v>738</v>
      </c>
      <c r="W36" s="89">
        <v>760</v>
      </c>
      <c r="X36" s="89">
        <v>782</v>
      </c>
      <c r="Y36" s="90"/>
      <c r="Z36" s="89">
        <v>875</v>
      </c>
      <c r="AA36" s="89">
        <v>901</v>
      </c>
      <c r="AB36" s="89">
        <v>928</v>
      </c>
    </row>
    <row r="37" spans="1:28" ht="78.75" x14ac:dyDescent="0.25">
      <c r="A37" s="59"/>
      <c r="B37" s="60">
        <v>27</v>
      </c>
      <c r="C37" s="103" t="s">
        <v>131</v>
      </c>
      <c r="D37" s="61" t="s">
        <v>132</v>
      </c>
      <c r="E37" s="95" t="s">
        <v>27</v>
      </c>
      <c r="F37" s="63" t="s">
        <v>78</v>
      </c>
      <c r="G37" s="60">
        <v>1</v>
      </c>
      <c r="H37" s="104" t="s">
        <v>133</v>
      </c>
      <c r="I37" s="65">
        <v>45771</v>
      </c>
      <c r="J37" s="63" t="s">
        <v>31</v>
      </c>
      <c r="K37" s="65">
        <v>45772</v>
      </c>
      <c r="L37" s="65">
        <v>45773</v>
      </c>
      <c r="M37" s="65">
        <v>45774</v>
      </c>
      <c r="N37" s="97">
        <v>1104</v>
      </c>
      <c r="O37" s="97">
        <v>1182</v>
      </c>
      <c r="P37" s="97">
        <v>1513</v>
      </c>
      <c r="Q37" s="98"/>
      <c r="R37" s="97">
        <v>750</v>
      </c>
      <c r="S37" s="97">
        <v>773</v>
      </c>
      <c r="T37" s="97">
        <v>796</v>
      </c>
      <c r="U37" s="98"/>
      <c r="V37" s="97">
        <v>516</v>
      </c>
      <c r="W37" s="97">
        <v>532</v>
      </c>
      <c r="X37" s="97">
        <v>548</v>
      </c>
      <c r="Y37" s="98"/>
      <c r="Z37" s="97">
        <v>875</v>
      </c>
      <c r="AA37" s="97">
        <v>901</v>
      </c>
      <c r="AB37" s="97">
        <v>928</v>
      </c>
    </row>
    <row r="38" spans="1:28" ht="67.5" x14ac:dyDescent="0.25">
      <c r="A38" s="1"/>
      <c r="B38" s="84">
        <v>28</v>
      </c>
      <c r="C38" s="85" t="s">
        <v>134</v>
      </c>
      <c r="D38" s="85" t="s">
        <v>134</v>
      </c>
      <c r="E38" s="86" t="s">
        <v>27</v>
      </c>
      <c r="F38" s="69" t="s">
        <v>78</v>
      </c>
      <c r="G38" s="105">
        <v>1</v>
      </c>
      <c r="H38" s="106" t="s">
        <v>135</v>
      </c>
      <c r="I38" s="107">
        <v>45984</v>
      </c>
      <c r="J38" s="69" t="s">
        <v>56</v>
      </c>
      <c r="K38" s="69" t="s">
        <v>57</v>
      </c>
      <c r="L38" s="69" t="s">
        <v>57</v>
      </c>
      <c r="M38" s="69" t="s">
        <v>57</v>
      </c>
      <c r="N38" s="89">
        <v>1216</v>
      </c>
      <c r="O38" s="89">
        <v>1364</v>
      </c>
      <c r="P38" s="89">
        <v>1706</v>
      </c>
      <c r="Q38" s="90"/>
      <c r="R38" s="89">
        <v>1050</v>
      </c>
      <c r="S38" s="89">
        <v>1082</v>
      </c>
      <c r="T38" s="89">
        <v>1114</v>
      </c>
      <c r="U38" s="90"/>
      <c r="V38" s="89">
        <v>1328</v>
      </c>
      <c r="W38" s="89">
        <v>1367</v>
      </c>
      <c r="X38" s="89">
        <v>1408</v>
      </c>
      <c r="Y38" s="90"/>
      <c r="Z38" s="89">
        <v>925</v>
      </c>
      <c r="AA38" s="89">
        <v>953</v>
      </c>
      <c r="AB38" s="89">
        <v>982</v>
      </c>
    </row>
    <row r="39" spans="1:28" x14ac:dyDescent="0.25">
      <c r="A39" s="1"/>
      <c r="B39" s="108"/>
      <c r="C39" s="109"/>
      <c r="D39" s="109"/>
      <c r="E39" s="110"/>
      <c r="F39" s="111"/>
      <c r="G39" s="112"/>
      <c r="H39" s="113"/>
      <c r="I39" s="114"/>
      <c r="J39" s="111"/>
      <c r="K39" s="111"/>
      <c r="L39" s="111"/>
      <c r="M39" s="111"/>
      <c r="N39" s="115">
        <f>SUM(N11:N38)</f>
        <v>57132</v>
      </c>
      <c r="O39" s="115">
        <f t="shared" ref="O39:P39" si="0">SUM(O11:O38)</f>
        <v>61196</v>
      </c>
      <c r="P39" s="115">
        <f t="shared" si="0"/>
        <v>65621</v>
      </c>
      <c r="Q39" s="116"/>
      <c r="R39" s="117">
        <f>SUM(R11:R38)</f>
        <v>76900</v>
      </c>
      <c r="S39" s="117">
        <f>SUM(S11:S38)</f>
        <v>79214</v>
      </c>
      <c r="T39" s="117">
        <f>SUM(T11:T38)</f>
        <v>81587</v>
      </c>
      <c r="U39" s="116"/>
      <c r="V39" s="117">
        <f>SUM(V11:V38)</f>
        <v>100641</v>
      </c>
      <c r="W39" s="117">
        <f>SUM(W11:W38)</f>
        <v>103684</v>
      </c>
      <c r="X39" s="117">
        <f>SUM(X11:X38)</f>
        <v>106768</v>
      </c>
      <c r="Y39" s="116"/>
      <c r="Z39" s="117">
        <f t="shared" ref="Z39:AB39" si="1">SUM(Z11:Z38)</f>
        <v>72915</v>
      </c>
      <c r="AA39" s="117">
        <f t="shared" si="1"/>
        <v>75109</v>
      </c>
      <c r="AB39" s="117">
        <f t="shared" si="1"/>
        <v>77361</v>
      </c>
    </row>
    <row r="40" spans="1:28" ht="15.75" thickBot="1" x14ac:dyDescent="0.3">
      <c r="A40" s="1"/>
      <c r="B40" s="118" t="s">
        <v>136</v>
      </c>
      <c r="C40" s="119"/>
      <c r="D40" s="119"/>
      <c r="E40" s="119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1">
        <f>SUM(N39:P39)</f>
        <v>183949</v>
      </c>
      <c r="Q40" s="120"/>
      <c r="R40" s="120"/>
      <c r="S40" s="1"/>
      <c r="T40" s="122">
        <f>SUM(R39:T39)</f>
        <v>237701</v>
      </c>
      <c r="U40" s="1"/>
      <c r="V40" s="1"/>
      <c r="W40" s="1"/>
      <c r="X40" s="122">
        <f>SUM(V39:X39)</f>
        <v>311093</v>
      </c>
      <c r="Y40" s="1"/>
      <c r="Z40" s="1"/>
      <c r="AA40" s="1"/>
      <c r="AB40" s="122">
        <f>SUM(Z39:AB39)</f>
        <v>225385</v>
      </c>
    </row>
    <row r="41" spans="1:28" ht="15.75" thickTop="1" x14ac:dyDescent="0.25"/>
  </sheetData>
  <mergeCells count="14">
    <mergeCell ref="B9:P9"/>
    <mergeCell ref="B40:E40"/>
    <mergeCell ref="V6:X7"/>
    <mergeCell ref="Z6:AB7"/>
    <mergeCell ref="N8:P8"/>
    <mergeCell ref="R8:T8"/>
    <mergeCell ref="V8:X8"/>
    <mergeCell ref="Z8:AB8"/>
    <mergeCell ref="B1:P1"/>
    <mergeCell ref="B2:P2"/>
    <mergeCell ref="O4:R4"/>
    <mergeCell ref="O5:R5"/>
    <mergeCell ref="N6:P7"/>
    <mergeCell ref="R6:T7"/>
  </mergeCells>
  <hyperlinks>
    <hyperlink ref="N8" r:id="rId1" xr:uid="{F088DE7F-D9C7-4FC1-A89B-389E282F7F2A}"/>
    <hyperlink ref="R8" r:id="rId2" xr:uid="{AF5A0BF9-B516-4C43-B90D-868A0BAB14A3}"/>
    <hyperlink ref="V8" r:id="rId3" xr:uid="{029FC568-4195-4291-9024-D21A0494F453}"/>
    <hyperlink ref="Z8" r:id="rId4" xr:uid="{004BF2DB-ED07-4E4D-BEB7-32B984E2A9A7}"/>
  </hyperlinks>
  <pageMargins left="0.7" right="0.7" top="0.75" bottom="0.75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14132205BCFA42A8717AC37E602F87" ma:contentTypeVersion="14" ma:contentTypeDescription="Create a new document." ma:contentTypeScope="" ma:versionID="9b22302835d752c96488f6d397fa545a">
  <xsd:schema xmlns:xsd="http://www.w3.org/2001/XMLSchema" xmlns:xs="http://www.w3.org/2001/XMLSchema" xmlns:p="http://schemas.microsoft.com/office/2006/metadata/properties" xmlns:ns2="836be8d9-d6f5-48f8-be82-da8213933b5d" xmlns:ns3="0af6f78c-c95f-456d-b9a8-c8552b50ad11" targetNamespace="http://schemas.microsoft.com/office/2006/metadata/properties" ma:root="true" ma:fieldsID="f442709beb7fb2f90de3da505196d3d9" ns2:_="" ns3:_="">
    <xsd:import namespace="836be8d9-d6f5-48f8-be82-da8213933b5d"/>
    <xsd:import namespace="0af6f78c-c95f-456d-b9a8-c8552b50ad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be8d9-d6f5-48f8-be82-da8213933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b0fc68d-12fd-4394-aa68-125ffc8dc1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6f78c-c95f-456d-b9a8-c8552b50ad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6be8d9-d6f5-48f8-be82-da8213933b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3597C4-ED32-4969-B1D8-879F6D4DF456}"/>
</file>

<file path=customXml/itemProps2.xml><?xml version="1.0" encoding="utf-8"?>
<ds:datastoreItem xmlns:ds="http://schemas.openxmlformats.org/officeDocument/2006/customXml" ds:itemID="{F928475B-9D42-48D6-8A5A-9D328149BD19}"/>
</file>

<file path=customXml/itemProps3.xml><?xml version="1.0" encoding="utf-8"?>
<ds:datastoreItem xmlns:ds="http://schemas.openxmlformats.org/officeDocument/2006/customXml" ds:itemID="{3E4577FC-08E1-4997-AEB8-B5F9439AD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Coderre</dc:creator>
  <cp:lastModifiedBy>David Coderre</cp:lastModifiedBy>
  <dcterms:created xsi:type="dcterms:W3CDTF">2025-04-18T13:43:44Z</dcterms:created>
  <dcterms:modified xsi:type="dcterms:W3CDTF">2025-04-18T13:48:47Z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0x0101001A14132205BCFA42A8717AC37E602F87</vt:lpwstr>
  </property>
</Properties>
</file>